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1_normal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38" i="1" l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G40" i="1"/>
  <c r="AA40" i="1"/>
  <c r="Y40" i="1"/>
  <c r="V40" i="1"/>
  <c r="BG39" i="1"/>
  <c r="AG39" i="1"/>
  <c r="AA39" i="1"/>
  <c r="Y39" i="1"/>
  <c r="V39" i="1"/>
  <c r="BG38" i="1"/>
  <c r="AG38" i="1"/>
  <c r="AA38" i="1"/>
  <c r="Y38" i="1"/>
  <c r="V38" i="1"/>
  <c r="BG37" i="1"/>
  <c r="AG37" i="1"/>
  <c r="AA37" i="1"/>
  <c r="Y37" i="1"/>
  <c r="V37" i="1"/>
  <c r="BG36" i="1"/>
  <c r="AG36" i="1"/>
  <c r="AA36" i="1"/>
  <c r="Y36" i="1"/>
  <c r="V36" i="1"/>
  <c r="BG35" i="1"/>
  <c r="AG35" i="1"/>
  <c r="AA35" i="1"/>
  <c r="Y35" i="1"/>
  <c r="V35" i="1"/>
  <c r="BG34" i="1"/>
  <c r="AG34" i="1"/>
  <c r="AA34" i="1"/>
  <c r="Y34" i="1"/>
  <c r="V34" i="1"/>
  <c r="BG33" i="1"/>
  <c r="AG33" i="1"/>
  <c r="AA33" i="1"/>
  <c r="Y33" i="1"/>
  <c r="V33" i="1"/>
  <c r="BG32" i="1"/>
  <c r="AG32" i="1"/>
  <c r="AA32" i="1"/>
  <c r="Y32" i="1"/>
  <c r="V32" i="1"/>
  <c r="BG31" i="1"/>
  <c r="AG31" i="1"/>
  <c r="AA31" i="1"/>
  <c r="Y31" i="1"/>
  <c r="V31" i="1"/>
  <c r="BG30" i="1"/>
  <c r="AG30" i="1"/>
  <c r="AA30" i="1"/>
  <c r="Y30" i="1"/>
  <c r="V30" i="1"/>
  <c r="BG29" i="1"/>
  <c r="AG29" i="1"/>
  <c r="AA29" i="1"/>
  <c r="Y29" i="1"/>
  <c r="V29" i="1"/>
  <c r="BG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6" i="1" l="1"/>
  <c r="AE6" i="1" s="1"/>
  <c r="AE34" i="1" s="1"/>
  <c r="BH15" i="1"/>
  <c r="BH51" i="1"/>
  <c r="BH29" i="1"/>
  <c r="BH27" i="1"/>
  <c r="BH47" i="1"/>
  <c r="BH55" i="1"/>
  <c r="BH3" i="1"/>
  <c r="AF3" i="1" s="1"/>
  <c r="Q6" i="1" s="1"/>
  <c r="Q29" i="1" s="1"/>
  <c r="BH19" i="1"/>
  <c r="BH67" i="1"/>
  <c r="BH83" i="1"/>
  <c r="BH95" i="1"/>
  <c r="BH107" i="1"/>
  <c r="BH115" i="1"/>
  <c r="BH123" i="1"/>
  <c r="BH131" i="1"/>
  <c r="BH44" i="1"/>
  <c r="BH35" i="1"/>
  <c r="BH11" i="1"/>
  <c r="BH10" i="1"/>
  <c r="BH8" i="1"/>
  <c r="BH34" i="1"/>
  <c r="BH30" i="1"/>
  <c r="BH37" i="1"/>
  <c r="BH33" i="1"/>
  <c r="BH14" i="1"/>
  <c r="BH16" i="1"/>
  <c r="BH23" i="1"/>
  <c r="BH24" i="1"/>
  <c r="BH25" i="1"/>
  <c r="BH59" i="1"/>
  <c r="BH71" i="1"/>
  <c r="BH75" i="1"/>
  <c r="BH87" i="1"/>
  <c r="BH99" i="1"/>
  <c r="BH103" i="1"/>
  <c r="BH119" i="1"/>
  <c r="BH127" i="1"/>
  <c r="BH135" i="1"/>
  <c r="BH1" i="1"/>
  <c r="BH7" i="1"/>
  <c r="BH9" i="1"/>
  <c r="BH12" i="1"/>
  <c r="BH17" i="1"/>
  <c r="BH21" i="1"/>
  <c r="BH26" i="1"/>
  <c r="BH31" i="1"/>
  <c r="X6" i="1"/>
  <c r="X34" i="1" s="1"/>
  <c r="BH63" i="1"/>
  <c r="BH79" i="1"/>
  <c r="BH91" i="1"/>
  <c r="BH111" i="1"/>
  <c r="BH2" i="1"/>
  <c r="BH4" i="1"/>
  <c r="BH5" i="1"/>
  <c r="BH13" i="1"/>
  <c r="BH18" i="1"/>
  <c r="BH20" i="1"/>
  <c r="BH22" i="1"/>
  <c r="BH28" i="1"/>
  <c r="BH32" i="1"/>
  <c r="BH36" i="1"/>
  <c r="BH40" i="1"/>
  <c r="BH43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38" i="1"/>
  <c r="BH41" i="1"/>
  <c r="BH45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39" i="1"/>
  <c r="BH42" i="1"/>
  <c r="BH46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Z3" i="1" l="1"/>
  <c r="Z31" i="1" s="1"/>
  <c r="Q10" i="1"/>
  <c r="Q33" i="1" s="1"/>
  <c r="AF6" i="1"/>
  <c r="Z6" i="1" s="1"/>
  <c r="Z34" i="1" s="1"/>
  <c r="AD6" i="1"/>
  <c r="P10" i="1" s="1"/>
  <c r="P33" i="1" s="1"/>
  <c r="AD3" i="1"/>
  <c r="P5" i="1" s="1"/>
  <c r="P28" i="1" s="1"/>
  <c r="AE3" i="1"/>
  <c r="Q5" i="1" s="1"/>
  <c r="Q28" i="1" s="1"/>
  <c r="AF31" i="1"/>
  <c r="AE5" i="1"/>
  <c r="AF5" i="1"/>
  <c r="AD5" i="1"/>
  <c r="AD7" i="1"/>
  <c r="AF7" i="1"/>
  <c r="AE7" i="1"/>
  <c r="W3" i="1"/>
  <c r="AD8" i="1"/>
  <c r="AF8" i="1"/>
  <c r="AE8" i="1"/>
  <c r="AD4" i="1"/>
  <c r="AF4" i="1"/>
  <c r="AE4" i="1"/>
  <c r="AD10" i="1"/>
  <c r="AF10" i="1"/>
  <c r="AE10" i="1"/>
  <c r="AF9" i="1"/>
  <c r="AE9" i="1"/>
  <c r="AD9" i="1"/>
  <c r="AD2" i="1"/>
  <c r="AE2" i="1"/>
  <c r="AF2" i="1"/>
  <c r="AF12" i="1"/>
  <c r="AE12" i="1"/>
  <c r="AD12" i="1"/>
  <c r="AE1" i="1"/>
  <c r="AD1" i="1"/>
  <c r="AF1" i="1"/>
  <c r="AD34" i="1"/>
  <c r="AD11" i="1"/>
  <c r="AF11" i="1"/>
  <c r="AE11" i="1"/>
  <c r="AD31" i="1" l="1"/>
  <c r="Q11" i="1"/>
  <c r="Q34" i="1" s="1"/>
  <c r="W6" i="1"/>
  <c r="AB6" i="1" s="1"/>
  <c r="AB34" i="1" s="1"/>
  <c r="AF34" i="1"/>
  <c r="X3" i="1"/>
  <c r="X31" i="1" s="1"/>
  <c r="AE31" i="1"/>
  <c r="AD39" i="1"/>
  <c r="W11" i="1"/>
  <c r="J20" i="1"/>
  <c r="J43" i="1" s="1"/>
  <c r="E6" i="1"/>
  <c r="E29" i="1" s="1"/>
  <c r="AF29" i="1"/>
  <c r="Z1" i="1"/>
  <c r="Z29" i="1" s="1"/>
  <c r="AE40" i="1"/>
  <c r="Q20" i="1"/>
  <c r="Q43" i="1" s="1"/>
  <c r="X12" i="1"/>
  <c r="X40" i="1" s="1"/>
  <c r="AD30" i="1"/>
  <c r="W2" i="1"/>
  <c r="J5" i="1"/>
  <c r="J28" i="1" s="1"/>
  <c r="AE38" i="1"/>
  <c r="E20" i="1"/>
  <c r="E43" i="1" s="1"/>
  <c r="X10" i="1"/>
  <c r="X38" i="1" s="1"/>
  <c r="AD32" i="1"/>
  <c r="D10" i="1"/>
  <c r="D33" i="1" s="1"/>
  <c r="W4" i="1"/>
  <c r="AE36" i="1"/>
  <c r="K15" i="1"/>
  <c r="K38" i="1" s="1"/>
  <c r="X8" i="1"/>
  <c r="X36" i="1" s="1"/>
  <c r="AD35" i="1"/>
  <c r="W7" i="1"/>
  <c r="D15" i="1"/>
  <c r="D38" i="1" s="1"/>
  <c r="AD29" i="1"/>
  <c r="W1" i="1"/>
  <c r="D5" i="1"/>
  <c r="D28" i="1" s="1"/>
  <c r="AF40" i="1"/>
  <c r="Q21" i="1"/>
  <c r="Q44" i="1" s="1"/>
  <c r="Z12" i="1"/>
  <c r="Z40" i="1" s="1"/>
  <c r="AD37" i="1"/>
  <c r="P15" i="1"/>
  <c r="P38" i="1" s="1"/>
  <c r="W9" i="1"/>
  <c r="AF38" i="1"/>
  <c r="Z10" i="1"/>
  <c r="Z38" i="1" s="1"/>
  <c r="E21" i="1"/>
  <c r="E44" i="1" s="1"/>
  <c r="K16" i="1"/>
  <c r="K39" i="1" s="1"/>
  <c r="AF36" i="1"/>
  <c r="Z8" i="1"/>
  <c r="Z36" i="1" s="1"/>
  <c r="AD33" i="1"/>
  <c r="J10" i="1"/>
  <c r="J33" i="1" s="1"/>
  <c r="W5" i="1"/>
  <c r="AE39" i="1"/>
  <c r="K20" i="1"/>
  <c r="K43" i="1" s="1"/>
  <c r="X11" i="1"/>
  <c r="X39" i="1" s="1"/>
  <c r="X1" i="1"/>
  <c r="X29" i="1" s="1"/>
  <c r="E5" i="1"/>
  <c r="E28" i="1" s="1"/>
  <c r="AE29" i="1"/>
  <c r="AF30" i="1"/>
  <c r="Z2" i="1"/>
  <c r="Z30" i="1" s="1"/>
  <c r="K6" i="1"/>
  <c r="K29" i="1" s="1"/>
  <c r="Q15" i="1"/>
  <c r="Q38" i="1" s="1"/>
  <c r="AE37" i="1"/>
  <c r="X9" i="1"/>
  <c r="X37" i="1" s="1"/>
  <c r="AD38" i="1"/>
  <c r="W10" i="1"/>
  <c r="D20" i="1"/>
  <c r="D43" i="1" s="1"/>
  <c r="E10" i="1"/>
  <c r="E33" i="1" s="1"/>
  <c r="AE32" i="1"/>
  <c r="X4" i="1"/>
  <c r="X32" i="1" s="1"/>
  <c r="AD36" i="1"/>
  <c r="J15" i="1"/>
  <c r="J38" i="1" s="1"/>
  <c r="W8" i="1"/>
  <c r="E15" i="1"/>
  <c r="E38" i="1" s="1"/>
  <c r="AE35" i="1"/>
  <c r="X7" i="1"/>
  <c r="X35" i="1" s="1"/>
  <c r="AF33" i="1"/>
  <c r="K11" i="1"/>
  <c r="K34" i="1" s="1"/>
  <c r="Z5" i="1"/>
  <c r="Z33" i="1" s="1"/>
  <c r="K21" i="1"/>
  <c r="K44" i="1" s="1"/>
  <c r="Z11" i="1"/>
  <c r="Z39" i="1" s="1"/>
  <c r="AF39" i="1"/>
  <c r="AD40" i="1"/>
  <c r="W12" i="1"/>
  <c r="P20" i="1"/>
  <c r="P43" i="1" s="1"/>
  <c r="AE30" i="1"/>
  <c r="K5" i="1"/>
  <c r="K28" i="1" s="1"/>
  <c r="X2" i="1"/>
  <c r="X30" i="1" s="1"/>
  <c r="AF37" i="1"/>
  <c r="Q16" i="1"/>
  <c r="Q39" i="1" s="1"/>
  <c r="Z9" i="1"/>
  <c r="Z37" i="1" s="1"/>
  <c r="AF32" i="1"/>
  <c r="E11" i="1"/>
  <c r="E34" i="1" s="1"/>
  <c r="Z4" i="1"/>
  <c r="Z32" i="1" s="1"/>
  <c r="W31" i="1"/>
  <c r="AF35" i="1"/>
  <c r="E16" i="1"/>
  <c r="E39" i="1" s="1"/>
  <c r="Z7" i="1"/>
  <c r="Z35" i="1" s="1"/>
  <c r="X5" i="1"/>
  <c r="X33" i="1" s="1"/>
  <c r="K10" i="1"/>
  <c r="K33" i="1" s="1"/>
  <c r="AE33" i="1"/>
  <c r="AB3" i="1" l="1"/>
  <c r="AB31" i="1" s="1"/>
  <c r="W34" i="1"/>
  <c r="W33" i="1"/>
  <c r="AB5" i="1"/>
  <c r="AB33" i="1" s="1"/>
  <c r="W29" i="1"/>
  <c r="AB1" i="1"/>
  <c r="AB29" i="1" s="1"/>
  <c r="AJ31" i="1"/>
  <c r="O30" i="1" s="1"/>
  <c r="AI31" i="1"/>
  <c r="AL31" i="1"/>
  <c r="Q30" i="1" s="1"/>
  <c r="AK31" i="1"/>
  <c r="P30" i="1" s="1"/>
  <c r="W37" i="1"/>
  <c r="AB9" i="1"/>
  <c r="AB37" i="1" s="1"/>
  <c r="W35" i="1"/>
  <c r="AB7" i="1"/>
  <c r="AB35" i="1" s="1"/>
  <c r="W30" i="1"/>
  <c r="AB2" i="1"/>
  <c r="AB30" i="1" s="1"/>
  <c r="AB10" i="1"/>
  <c r="AB38" i="1" s="1"/>
  <c r="W38" i="1"/>
  <c r="AI34" i="1"/>
  <c r="AK34" i="1"/>
  <c r="P35" i="1" s="1"/>
  <c r="AJ34" i="1"/>
  <c r="O35" i="1" s="1"/>
  <c r="AL34" i="1"/>
  <c r="Q35" i="1" s="1"/>
  <c r="W32" i="1"/>
  <c r="AB4" i="1"/>
  <c r="AB32" i="1" s="1"/>
  <c r="AB11" i="1"/>
  <c r="AB39" i="1" s="1"/>
  <c r="W39" i="1"/>
  <c r="W40" i="1"/>
  <c r="AB12" i="1"/>
  <c r="AB40" i="1" s="1"/>
  <c r="W36" i="1"/>
  <c r="AB8" i="1"/>
  <c r="AB36" i="1" s="1"/>
  <c r="AJ39" i="1" l="1"/>
  <c r="I45" i="1" s="1"/>
  <c r="AI39" i="1"/>
  <c r="AL39" i="1"/>
  <c r="K45" i="1" s="1"/>
  <c r="AK39" i="1"/>
  <c r="J45" i="1" s="1"/>
  <c r="AJ38" i="1"/>
  <c r="C45" i="1" s="1"/>
  <c r="AI38" i="1"/>
  <c r="AL38" i="1"/>
  <c r="E45" i="1" s="1"/>
  <c r="AK38" i="1"/>
  <c r="D45" i="1" s="1"/>
  <c r="AJ36" i="1"/>
  <c r="I40" i="1" s="1"/>
  <c r="AI36" i="1"/>
  <c r="AL36" i="1"/>
  <c r="K40" i="1" s="1"/>
  <c r="AK36" i="1"/>
  <c r="J40" i="1" s="1"/>
  <c r="AK35" i="1"/>
  <c r="D40" i="1" s="1"/>
  <c r="AJ35" i="1"/>
  <c r="C40" i="1" s="1"/>
  <c r="AI35" i="1"/>
  <c r="AL35" i="1"/>
  <c r="E40" i="1" s="1"/>
  <c r="AI29" i="1"/>
  <c r="AL29" i="1"/>
  <c r="E30" i="1" s="1"/>
  <c r="AK29" i="1"/>
  <c r="D30" i="1" s="1"/>
  <c r="AJ29" i="1"/>
  <c r="C30" i="1" s="1"/>
  <c r="AL40" i="1"/>
  <c r="Q45" i="1" s="1"/>
  <c r="AK40" i="1"/>
  <c r="P45" i="1" s="1"/>
  <c r="AJ40" i="1"/>
  <c r="O45" i="1" s="1"/>
  <c r="AI40" i="1"/>
  <c r="AI32" i="1"/>
  <c r="AL32" i="1"/>
  <c r="E35" i="1" s="1"/>
  <c r="AK32" i="1"/>
  <c r="D35" i="1" s="1"/>
  <c r="AJ32" i="1"/>
  <c r="C35" i="1" s="1"/>
  <c r="AK30" i="1"/>
  <c r="J30" i="1" s="1"/>
  <c r="AJ30" i="1"/>
  <c r="I30" i="1" s="1"/>
  <c r="AI30" i="1"/>
  <c r="AL30" i="1"/>
  <c r="K30" i="1" s="1"/>
  <c r="AI37" i="1"/>
  <c r="AL37" i="1"/>
  <c r="Q40" i="1" s="1"/>
  <c r="AK37" i="1"/>
  <c r="P40" i="1" s="1"/>
  <c r="AJ37" i="1"/>
  <c r="O40" i="1" s="1"/>
  <c r="AI33" i="1"/>
  <c r="AK33" i="1"/>
  <c r="J35" i="1" s="1"/>
  <c r="AL33" i="1"/>
  <c r="K35" i="1" s="1"/>
  <c r="AJ33" i="1"/>
  <c r="I35" i="1" s="1"/>
</calcChain>
</file>

<file path=xl/sharedStrings.xml><?xml version="1.0" encoding="utf-8"?>
<sst xmlns="http://schemas.openxmlformats.org/spreadsheetml/2006/main" count="64" uniqueCount="24">
  <si>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２×１ </t>
    </r>
    <r>
      <rPr>
        <b/>
        <sz val="28"/>
        <color rgb="FF008000"/>
        <rFont val="UD デジタル 教科書体 N-R"/>
        <family val="1"/>
        <charset val="128"/>
      </rPr>
      <t xml:space="preserve">ノーマル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8" eb="19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</si>
  <si>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</si>
  <si>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</si>
  <si>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</si>
  <si>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</si>
  <si>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</si>
  <si>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</si>
  <si>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</si>
  <si>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</si>
  <si>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</si>
  <si>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</si>
  <si>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</si>
  <si>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＝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</si>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</sst>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21" xfId="0" applyFont="1" applyFill="1" applyBorder="1" applyAlignment="1">
      <alignment horizontal="center" vertical="center" shrinkToFit="1"/>
    </xf>
    <xf numFmtId="0" fontId="10" fillId="0" borderId="22" xfId="0" applyFont="1" applyBorder="1">
      <alignment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7" xfId="0" applyFont="1" applyFill="1" applyBorder="1">
      <alignment vertical="center"/>
    </xf>
    <xf numFmtId="0" fontId="9" fillId="4" borderId="27" xfId="0" applyFont="1" applyFill="1" applyBorder="1">
      <alignment vertical="center"/>
    </xf>
    <xf numFmtId="0" fontId="9" fillId="5" borderId="26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 shrinkToFit="1"/>
    </xf>
    <xf numFmtId="0" fontId="20" fillId="0" borderId="29" xfId="0" applyFont="1" applyFill="1" applyBorder="1" applyAlignment="1">
      <alignment horizontal="center"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20" xfId="0" applyFont="1" applyFill="1" applyBorder="1" applyAlignment="1">
      <alignment horizontal="center" vertical="center"/>
    </xf>
    <xf numFmtId="0" fontId="9" fillId="0" borderId="32" xfId="0" applyFont="1" applyBorder="1">
      <alignment vertical="center"/>
    </xf>
    <xf numFmtId="0" fontId="9" fillId="0" borderId="33" xfId="0" applyFont="1" applyBorder="1">
      <alignment vertical="center"/>
    </xf>
    <xf numFmtId="0" fontId="9" fillId="3" borderId="34" xfId="0" applyFont="1" applyFill="1" applyBorder="1">
      <alignment vertical="center"/>
    </xf>
    <xf numFmtId="0" fontId="9" fillId="4" borderId="34" xfId="0" applyFont="1" applyFill="1" applyBorder="1">
      <alignment vertical="center"/>
    </xf>
    <xf numFmtId="0" fontId="9" fillId="5" borderId="33" xfId="0" applyFont="1" applyFill="1" applyBorder="1">
      <alignment vertical="center"/>
    </xf>
    <xf numFmtId="0" fontId="20" fillId="0" borderId="3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4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31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0" width="7.125" style="8" hidden="1" customWidth="1"/>
    <col min="31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5" width="3.375" style="8" hidden="1" customWidth="1"/>
    <col min="66" max="66" width="8" style="8" customWidth="1"/>
    <col min="67" max="16384" width="9" style="8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1</v>
      </c>
      <c r="X1" s="6">
        <f ca="1">AE1</f>
        <v>8</v>
      </c>
      <c r="Y1" s="7" t="s">
        <v>2</v>
      </c>
      <c r="Z1" s="6">
        <f ca="1">AF1</f>
        <v>1</v>
      </c>
      <c r="AA1" s="7" t="s">
        <v>3</v>
      </c>
      <c r="AB1" s="7">
        <f ca="1">(W1*10+X1)*Z1</f>
        <v>18</v>
      </c>
      <c r="AD1" s="6">
        <f t="shared" ref="AD1:AD12" ca="1" si="0">VLOOKUP($BH1,$BJ$1:$BM$196,2,FALSE)</f>
        <v>1</v>
      </c>
      <c r="AE1" s="6">
        <f t="shared" ref="AE1:AE12" ca="1" si="1">VLOOKUP($BH1,$BJ$1:$BM$196,3,FALSE)</f>
        <v>8</v>
      </c>
      <c r="AF1" s="6">
        <f t="shared" ref="AF1:AF12" ca="1" si="2">VLOOKUP($BH1,$BJ$1:$BM$196,4,FALSE)</f>
        <v>1</v>
      </c>
      <c r="AG1" s="9"/>
      <c r="BG1" s="10">
        <f ca="1">RAND()</f>
        <v>0.91963378669512741</v>
      </c>
      <c r="BH1" s="11">
        <f t="shared" ref="BH1:BH64" ca="1" si="3">RANK(BG1,$BG$1:$BG$196,)</f>
        <v>9</v>
      </c>
      <c r="BI1" s="5"/>
      <c r="BJ1" s="5">
        <v>1</v>
      </c>
      <c r="BK1" s="5">
        <v>1</v>
      </c>
      <c r="BL1" s="5">
        <v>0</v>
      </c>
      <c r="BM1" s="5">
        <v>1</v>
      </c>
      <c r="BN1" s="5"/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X12" ca="1" si="4">AD2</f>
        <v>3</v>
      </c>
      <c r="X2" s="6">
        <f t="shared" ca="1" si="4"/>
        <v>6</v>
      </c>
      <c r="Y2" s="7" t="s">
        <v>7</v>
      </c>
      <c r="Z2" s="6">
        <f t="shared" ref="Z2:Z12" ca="1" si="5">AF2</f>
        <v>1</v>
      </c>
      <c r="AA2" s="7" t="s">
        <v>8</v>
      </c>
      <c r="AB2" s="7">
        <f t="shared" ref="AB2:AB12" ca="1" si="6">(W2*10+X2)*Z2</f>
        <v>36</v>
      </c>
      <c r="AD2" s="6">
        <f t="shared" ca="1" si="0"/>
        <v>3</v>
      </c>
      <c r="AE2" s="6">
        <f t="shared" ca="1" si="1"/>
        <v>6</v>
      </c>
      <c r="AF2" s="6">
        <f t="shared" ca="1" si="2"/>
        <v>1</v>
      </c>
      <c r="AG2" s="9"/>
      <c r="BG2" s="10">
        <f t="shared" ref="BG2:BG65" ca="1" si="7">RAND()</f>
        <v>0.78610912004880096</v>
      </c>
      <c r="BH2" s="11">
        <f t="shared" ca="1" si="3"/>
        <v>27</v>
      </c>
      <c r="BI2" s="5"/>
      <c r="BJ2" s="5">
        <v>2</v>
      </c>
      <c r="BK2" s="5">
        <v>1</v>
      </c>
      <c r="BL2" s="5">
        <v>1</v>
      </c>
      <c r="BM2" s="5">
        <v>1</v>
      </c>
      <c r="BN2" s="5"/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4"/>
        <v>3</v>
      </c>
      <c r="X3" s="6">
        <f t="shared" ca="1" si="4"/>
        <v>9</v>
      </c>
      <c r="Y3" s="7" t="s">
        <v>7</v>
      </c>
      <c r="Z3" s="6">
        <f t="shared" ca="1" si="5"/>
        <v>1</v>
      </c>
      <c r="AA3" s="7" t="s">
        <v>3</v>
      </c>
      <c r="AB3" s="7">
        <f t="shared" ca="1" si="6"/>
        <v>39</v>
      </c>
      <c r="AD3" s="6">
        <f t="shared" ca="1" si="0"/>
        <v>3</v>
      </c>
      <c r="AE3" s="6">
        <f t="shared" ca="1" si="1"/>
        <v>9</v>
      </c>
      <c r="AF3" s="6">
        <f t="shared" ca="1" si="2"/>
        <v>1</v>
      </c>
      <c r="AG3" s="9"/>
      <c r="BG3" s="10">
        <f t="shared" ca="1" si="7"/>
        <v>0.77784835509439554</v>
      </c>
      <c r="BH3" s="11">
        <f t="shared" ca="1" si="3"/>
        <v>30</v>
      </c>
      <c r="BI3" s="5"/>
      <c r="BJ3" s="5">
        <v>3</v>
      </c>
      <c r="BK3" s="5">
        <v>1</v>
      </c>
      <c r="BL3" s="5">
        <v>2</v>
      </c>
      <c r="BM3" s="5">
        <v>1</v>
      </c>
      <c r="BN3" s="5"/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4"/>
        <v>9</v>
      </c>
      <c r="X4" s="6">
        <f t="shared" ca="1" si="4"/>
        <v>8</v>
      </c>
      <c r="Y4" s="7" t="s">
        <v>7</v>
      </c>
      <c r="Z4" s="6">
        <f t="shared" ca="1" si="5"/>
        <v>1</v>
      </c>
      <c r="AA4" s="7" t="s">
        <v>8</v>
      </c>
      <c r="AB4" s="7">
        <f t="shared" ca="1" si="6"/>
        <v>98</v>
      </c>
      <c r="AD4" s="6">
        <f t="shared" ca="1" si="0"/>
        <v>9</v>
      </c>
      <c r="AE4" s="6">
        <f t="shared" ca="1" si="1"/>
        <v>8</v>
      </c>
      <c r="AF4" s="6">
        <f t="shared" ca="1" si="2"/>
        <v>1</v>
      </c>
      <c r="AG4" s="9"/>
      <c r="BG4" s="10">
        <f t="shared" ca="1" si="7"/>
        <v>0.28577396800753319</v>
      </c>
      <c r="BH4" s="11">
        <f t="shared" ca="1" si="3"/>
        <v>89</v>
      </c>
      <c r="BI4" s="5"/>
      <c r="BJ4" s="5">
        <v>4</v>
      </c>
      <c r="BK4" s="5">
        <v>1</v>
      </c>
      <c r="BL4" s="5">
        <v>3</v>
      </c>
      <c r="BM4" s="5">
        <v>1</v>
      </c>
      <c r="BN4" s="5"/>
    </row>
    <row r="5" spans="1:66" ht="50.1" customHeight="1" x14ac:dyDescent="0.25">
      <c r="A5" s="25"/>
      <c r="B5" s="26"/>
      <c r="C5" s="27"/>
      <c r="D5" s="27">
        <f ca="1">$AD1</f>
        <v>1</v>
      </c>
      <c r="E5" s="27">
        <f ca="1">$AE1</f>
        <v>8</v>
      </c>
      <c r="F5" s="28"/>
      <c r="G5" s="29"/>
      <c r="H5" s="26"/>
      <c r="I5" s="27"/>
      <c r="J5" s="27">
        <f ca="1">$AD2</f>
        <v>3</v>
      </c>
      <c r="K5" s="27">
        <f ca="1">$AE2</f>
        <v>6</v>
      </c>
      <c r="L5" s="28"/>
      <c r="M5" s="29"/>
      <c r="N5" s="26"/>
      <c r="O5" s="27"/>
      <c r="P5" s="27">
        <f ca="1">$AD3</f>
        <v>3</v>
      </c>
      <c r="Q5" s="27">
        <f ca="1">$AE3</f>
        <v>9</v>
      </c>
      <c r="R5" s="30"/>
      <c r="S5" s="19"/>
      <c r="T5" s="19"/>
      <c r="U5" s="19"/>
      <c r="V5" s="5" t="s">
        <v>11</v>
      </c>
      <c r="W5" s="6">
        <f t="shared" ca="1" si="4"/>
        <v>3</v>
      </c>
      <c r="X5" s="6">
        <f t="shared" ca="1" si="4"/>
        <v>2</v>
      </c>
      <c r="Y5" s="7" t="s">
        <v>7</v>
      </c>
      <c r="Z5" s="6">
        <f t="shared" ca="1" si="5"/>
        <v>2</v>
      </c>
      <c r="AA5" s="7" t="s">
        <v>12</v>
      </c>
      <c r="AB5" s="7">
        <f t="shared" ca="1" si="6"/>
        <v>64</v>
      </c>
      <c r="AD5" s="6">
        <f t="shared" ca="1" si="0"/>
        <v>3</v>
      </c>
      <c r="AE5" s="6">
        <f t="shared" ca="1" si="1"/>
        <v>2</v>
      </c>
      <c r="AF5" s="6">
        <f t="shared" ca="1" si="2"/>
        <v>2</v>
      </c>
      <c r="AG5" s="9"/>
      <c r="BG5" s="10">
        <f t="shared" ca="1" si="7"/>
        <v>0.19051696093283765</v>
      </c>
      <c r="BH5" s="11">
        <f t="shared" ca="1" si="3"/>
        <v>103</v>
      </c>
      <c r="BI5" s="5"/>
      <c r="BJ5" s="5">
        <v>5</v>
      </c>
      <c r="BK5" s="5">
        <v>1</v>
      </c>
      <c r="BL5" s="5">
        <v>4</v>
      </c>
      <c r="BM5" s="5">
        <v>1</v>
      </c>
      <c r="BN5" s="5"/>
    </row>
    <row r="6" spans="1:66" ht="50.1" customHeight="1" thickBot="1" x14ac:dyDescent="0.3">
      <c r="A6" s="25"/>
      <c r="B6" s="31"/>
      <c r="C6" s="32" t="s">
        <v>2</v>
      </c>
      <c r="D6" s="33"/>
      <c r="E6" s="34">
        <f ca="1">$AF1</f>
        <v>1</v>
      </c>
      <c r="F6" s="28"/>
      <c r="G6" s="29"/>
      <c r="H6" s="31"/>
      <c r="I6" s="32" t="s">
        <v>7</v>
      </c>
      <c r="J6" s="33"/>
      <c r="K6" s="34">
        <f ca="1">$AF2</f>
        <v>1</v>
      </c>
      <c r="L6" s="28"/>
      <c r="M6" s="29"/>
      <c r="N6" s="31"/>
      <c r="O6" s="32" t="s">
        <v>7</v>
      </c>
      <c r="P6" s="33"/>
      <c r="Q6" s="34">
        <f ca="1">$AF3</f>
        <v>1</v>
      </c>
      <c r="R6" s="30"/>
      <c r="S6" s="19"/>
      <c r="T6" s="19"/>
      <c r="U6" s="19"/>
      <c r="V6" s="5" t="s">
        <v>13</v>
      </c>
      <c r="W6" s="6">
        <f t="shared" ca="1" si="4"/>
        <v>6</v>
      </c>
      <c r="X6" s="6">
        <f t="shared" ca="1" si="4"/>
        <v>5</v>
      </c>
      <c r="Y6" s="7" t="s">
        <v>7</v>
      </c>
      <c r="Z6" s="6">
        <f t="shared" ca="1" si="5"/>
        <v>1</v>
      </c>
      <c r="AA6" s="7" t="s">
        <v>12</v>
      </c>
      <c r="AB6" s="7">
        <f t="shared" ca="1" si="6"/>
        <v>65</v>
      </c>
      <c r="AD6" s="6">
        <f t="shared" ca="1" si="0"/>
        <v>6</v>
      </c>
      <c r="AE6" s="6">
        <f t="shared" ca="1" si="1"/>
        <v>5</v>
      </c>
      <c r="AF6" s="6">
        <f t="shared" ca="1" si="2"/>
        <v>1</v>
      </c>
      <c r="AG6" s="9"/>
      <c r="BG6" s="10">
        <f t="shared" ca="1" si="7"/>
        <v>0.53258434381943831</v>
      </c>
      <c r="BH6" s="11">
        <f t="shared" ca="1" si="3"/>
        <v>56</v>
      </c>
      <c r="BI6" s="5"/>
      <c r="BJ6" s="5">
        <v>6</v>
      </c>
      <c r="BK6" s="5">
        <v>1</v>
      </c>
      <c r="BL6" s="5">
        <v>5</v>
      </c>
      <c r="BM6" s="5">
        <v>1</v>
      </c>
      <c r="BN6" s="5"/>
    </row>
    <row r="7" spans="1:66" ht="54.95" customHeight="1" x14ac:dyDescent="0.25">
      <c r="A7" s="25"/>
      <c r="B7" s="31"/>
      <c r="C7" s="35"/>
      <c r="D7" s="31"/>
      <c r="E7" s="36"/>
      <c r="F7" s="28"/>
      <c r="G7" s="29"/>
      <c r="H7" s="31"/>
      <c r="I7" s="35"/>
      <c r="J7" s="31"/>
      <c r="K7" s="36"/>
      <c r="L7" s="28"/>
      <c r="M7" s="29"/>
      <c r="N7" s="31"/>
      <c r="O7" s="35"/>
      <c r="P7" s="31"/>
      <c r="Q7" s="36"/>
      <c r="R7" s="30"/>
      <c r="S7" s="19"/>
      <c r="T7" s="19"/>
      <c r="U7" s="19"/>
      <c r="V7" s="5" t="s">
        <v>14</v>
      </c>
      <c r="W7" s="6">
        <f t="shared" ca="1" si="4"/>
        <v>2</v>
      </c>
      <c r="X7" s="6">
        <f t="shared" ca="1" si="4"/>
        <v>0</v>
      </c>
      <c r="Y7" s="7" t="s">
        <v>7</v>
      </c>
      <c r="Z7" s="6">
        <f t="shared" ca="1" si="5"/>
        <v>4</v>
      </c>
      <c r="AA7" s="7" t="s">
        <v>3</v>
      </c>
      <c r="AB7" s="7">
        <f t="shared" ca="1" si="6"/>
        <v>80</v>
      </c>
      <c r="AD7" s="6">
        <f t="shared" ca="1" si="0"/>
        <v>2</v>
      </c>
      <c r="AE7" s="6">
        <f t="shared" ca="1" si="1"/>
        <v>0</v>
      </c>
      <c r="AF7" s="6">
        <f t="shared" ca="1" si="2"/>
        <v>4</v>
      </c>
      <c r="AG7" s="9"/>
      <c r="BG7" s="10">
        <f t="shared" ca="1" si="7"/>
        <v>8.2751156167181983E-2</v>
      </c>
      <c r="BH7" s="11">
        <f t="shared" ca="1" si="3"/>
        <v>126</v>
      </c>
      <c r="BI7" s="5"/>
      <c r="BJ7" s="5">
        <v>7</v>
      </c>
      <c r="BK7" s="5">
        <v>1</v>
      </c>
      <c r="BL7" s="5">
        <v>6</v>
      </c>
      <c r="BM7" s="5">
        <v>1</v>
      </c>
      <c r="BN7" s="5"/>
    </row>
    <row r="8" spans="1:66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15</v>
      </c>
      <c r="W8" s="6">
        <f t="shared" ca="1" si="4"/>
        <v>2</v>
      </c>
      <c r="X8" s="6">
        <f t="shared" ca="1" si="4"/>
        <v>3</v>
      </c>
      <c r="Y8" s="7" t="s">
        <v>7</v>
      </c>
      <c r="Z8" s="6">
        <f t="shared" ca="1" si="5"/>
        <v>2</v>
      </c>
      <c r="AA8" s="7" t="s">
        <v>12</v>
      </c>
      <c r="AB8" s="7">
        <f t="shared" ca="1" si="6"/>
        <v>46</v>
      </c>
      <c r="AD8" s="6">
        <f t="shared" ca="1" si="0"/>
        <v>2</v>
      </c>
      <c r="AE8" s="6">
        <f t="shared" ca="1" si="1"/>
        <v>3</v>
      </c>
      <c r="AF8" s="6">
        <f t="shared" ca="1" si="2"/>
        <v>2</v>
      </c>
      <c r="AG8" s="9"/>
      <c r="BG8" s="10">
        <f t="shared" ca="1" si="7"/>
        <v>0.2212890281904657</v>
      </c>
      <c r="BH8" s="11">
        <f t="shared" ca="1" si="3"/>
        <v>99</v>
      </c>
      <c r="BI8" s="5"/>
      <c r="BJ8" s="5">
        <v>8</v>
      </c>
      <c r="BK8" s="5">
        <v>1</v>
      </c>
      <c r="BL8" s="5">
        <v>7</v>
      </c>
      <c r="BM8" s="5">
        <v>1</v>
      </c>
      <c r="BN8" s="5"/>
    </row>
    <row r="9" spans="1:66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16</v>
      </c>
      <c r="W9" s="6">
        <f t="shared" ca="1" si="4"/>
        <v>7</v>
      </c>
      <c r="X9" s="6">
        <f t="shared" ca="1" si="4"/>
        <v>3</v>
      </c>
      <c r="Y9" s="7" t="s">
        <v>7</v>
      </c>
      <c r="Z9" s="6">
        <f t="shared" ca="1" si="5"/>
        <v>1</v>
      </c>
      <c r="AA9" s="7" t="s">
        <v>12</v>
      </c>
      <c r="AB9" s="7">
        <f t="shared" ca="1" si="6"/>
        <v>73</v>
      </c>
      <c r="AD9" s="6">
        <f t="shared" ca="1" si="0"/>
        <v>7</v>
      </c>
      <c r="AE9" s="6">
        <f t="shared" ca="1" si="1"/>
        <v>3</v>
      </c>
      <c r="AF9" s="6">
        <f t="shared" ca="1" si="2"/>
        <v>1</v>
      </c>
      <c r="AG9" s="9"/>
      <c r="BG9" s="10">
        <f t="shared" ca="1" si="7"/>
        <v>0.46666324532029124</v>
      </c>
      <c r="BH9" s="11">
        <f t="shared" ca="1" si="3"/>
        <v>64</v>
      </c>
      <c r="BI9" s="5"/>
      <c r="BJ9" s="5">
        <v>9</v>
      </c>
      <c r="BK9" s="5">
        <v>1</v>
      </c>
      <c r="BL9" s="5">
        <v>8</v>
      </c>
      <c r="BM9" s="5">
        <v>1</v>
      </c>
      <c r="BN9" s="5"/>
    </row>
    <row r="10" spans="1:66" ht="50.1" customHeight="1" x14ac:dyDescent="0.25">
      <c r="A10" s="25"/>
      <c r="B10" s="26"/>
      <c r="C10" s="27"/>
      <c r="D10" s="27">
        <f ca="1">$AD4</f>
        <v>9</v>
      </c>
      <c r="E10" s="27">
        <f ca="1">$AE4</f>
        <v>8</v>
      </c>
      <c r="F10" s="28"/>
      <c r="G10" s="29"/>
      <c r="H10" s="26"/>
      <c r="I10" s="27"/>
      <c r="J10" s="27">
        <f ca="1">$AD5</f>
        <v>3</v>
      </c>
      <c r="K10" s="27">
        <f ca="1">$AE5</f>
        <v>2</v>
      </c>
      <c r="L10" s="28"/>
      <c r="M10" s="29"/>
      <c r="N10" s="26"/>
      <c r="O10" s="27"/>
      <c r="P10" s="27">
        <f ca="1">$AD6</f>
        <v>6</v>
      </c>
      <c r="Q10" s="27">
        <f ca="1">$AE6</f>
        <v>5</v>
      </c>
      <c r="R10" s="30"/>
      <c r="S10" s="19"/>
      <c r="T10" s="19"/>
      <c r="U10" s="19"/>
      <c r="V10" s="5" t="s">
        <v>17</v>
      </c>
      <c r="W10" s="6">
        <f t="shared" ca="1" si="4"/>
        <v>3</v>
      </c>
      <c r="X10" s="6">
        <f t="shared" ca="1" si="4"/>
        <v>5</v>
      </c>
      <c r="Y10" s="7" t="s">
        <v>2</v>
      </c>
      <c r="Z10" s="6">
        <f t="shared" ca="1" si="5"/>
        <v>1</v>
      </c>
      <c r="AA10" s="7" t="s">
        <v>12</v>
      </c>
      <c r="AB10" s="7">
        <f t="shared" ca="1" si="6"/>
        <v>35</v>
      </c>
      <c r="AD10" s="6">
        <f t="shared" ca="1" si="0"/>
        <v>3</v>
      </c>
      <c r="AE10" s="6">
        <f t="shared" ca="1" si="1"/>
        <v>5</v>
      </c>
      <c r="AF10" s="6">
        <f t="shared" ca="1" si="2"/>
        <v>1</v>
      </c>
      <c r="AG10" s="9"/>
      <c r="BG10" s="10">
        <f t="shared" ca="1" si="7"/>
        <v>0.78769306222300839</v>
      </c>
      <c r="BH10" s="11">
        <f t="shared" ca="1" si="3"/>
        <v>26</v>
      </c>
      <c r="BI10" s="5"/>
      <c r="BJ10" s="5">
        <v>10</v>
      </c>
      <c r="BK10" s="5">
        <v>1</v>
      </c>
      <c r="BL10" s="5">
        <v>9</v>
      </c>
      <c r="BM10" s="5">
        <v>1</v>
      </c>
      <c r="BN10" s="5"/>
    </row>
    <row r="11" spans="1:66" ht="50.1" customHeight="1" thickBot="1" x14ac:dyDescent="0.3">
      <c r="A11" s="25"/>
      <c r="B11" s="31"/>
      <c r="C11" s="32" t="s">
        <v>7</v>
      </c>
      <c r="D11" s="33"/>
      <c r="E11" s="34">
        <f ca="1">$AF4</f>
        <v>1</v>
      </c>
      <c r="F11" s="28"/>
      <c r="G11" s="29"/>
      <c r="H11" s="31"/>
      <c r="I11" s="32" t="s">
        <v>2</v>
      </c>
      <c r="J11" s="33"/>
      <c r="K11" s="34">
        <f ca="1">$AF5</f>
        <v>2</v>
      </c>
      <c r="L11" s="28"/>
      <c r="M11" s="29"/>
      <c r="N11" s="31"/>
      <c r="O11" s="32" t="s">
        <v>7</v>
      </c>
      <c r="P11" s="33"/>
      <c r="Q11" s="34">
        <f ca="1">$AF6</f>
        <v>1</v>
      </c>
      <c r="R11" s="30"/>
      <c r="S11" s="19"/>
      <c r="T11" s="19"/>
      <c r="U11" s="19"/>
      <c r="V11" s="5" t="s">
        <v>18</v>
      </c>
      <c r="W11" s="6">
        <f t="shared" ca="1" si="4"/>
        <v>8</v>
      </c>
      <c r="X11" s="6">
        <f t="shared" ca="1" si="4"/>
        <v>1</v>
      </c>
      <c r="Y11" s="7" t="s">
        <v>7</v>
      </c>
      <c r="Z11" s="6">
        <f t="shared" ca="1" si="5"/>
        <v>1</v>
      </c>
      <c r="AA11" s="7" t="s">
        <v>12</v>
      </c>
      <c r="AB11" s="7">
        <f t="shared" ca="1" si="6"/>
        <v>81</v>
      </c>
      <c r="AD11" s="6">
        <f t="shared" ca="1" si="0"/>
        <v>8</v>
      </c>
      <c r="AE11" s="6">
        <f t="shared" ca="1" si="1"/>
        <v>1</v>
      </c>
      <c r="AF11" s="6">
        <f t="shared" ca="1" si="2"/>
        <v>1</v>
      </c>
      <c r="AG11" s="9"/>
      <c r="BG11" s="10">
        <f t="shared" ca="1" si="7"/>
        <v>0.42270408569731055</v>
      </c>
      <c r="BH11" s="11">
        <f t="shared" ca="1" si="3"/>
        <v>72</v>
      </c>
      <c r="BI11" s="5"/>
      <c r="BJ11" s="5">
        <v>11</v>
      </c>
      <c r="BK11" s="5">
        <v>2</v>
      </c>
      <c r="BL11" s="5">
        <v>0</v>
      </c>
      <c r="BM11" s="5">
        <v>1</v>
      </c>
      <c r="BN11" s="5"/>
    </row>
    <row r="12" spans="1:66" ht="54.95" customHeight="1" x14ac:dyDescent="0.25">
      <c r="A12" s="25"/>
      <c r="B12" s="31"/>
      <c r="C12" s="35"/>
      <c r="D12" s="31"/>
      <c r="E12" s="36"/>
      <c r="F12" s="28"/>
      <c r="G12" s="29"/>
      <c r="H12" s="31"/>
      <c r="I12" s="35"/>
      <c r="J12" s="31"/>
      <c r="K12" s="36"/>
      <c r="L12" s="28"/>
      <c r="M12" s="29"/>
      <c r="N12" s="31"/>
      <c r="O12" s="35"/>
      <c r="P12" s="31"/>
      <c r="Q12" s="36"/>
      <c r="R12" s="30"/>
      <c r="S12" s="19"/>
      <c r="T12" s="19"/>
      <c r="U12" s="19"/>
      <c r="V12" s="5" t="s">
        <v>19</v>
      </c>
      <c r="W12" s="6">
        <f t="shared" ca="1" si="4"/>
        <v>2</v>
      </c>
      <c r="X12" s="6">
        <f t="shared" ca="1" si="4"/>
        <v>3</v>
      </c>
      <c r="Y12" s="7" t="s">
        <v>7</v>
      </c>
      <c r="Z12" s="6">
        <f t="shared" ca="1" si="5"/>
        <v>3</v>
      </c>
      <c r="AA12" s="7" t="s">
        <v>12</v>
      </c>
      <c r="AB12" s="7">
        <f t="shared" ca="1" si="6"/>
        <v>69</v>
      </c>
      <c r="AD12" s="6">
        <f t="shared" ca="1" si="0"/>
        <v>2</v>
      </c>
      <c r="AE12" s="6">
        <f t="shared" ca="1" si="1"/>
        <v>3</v>
      </c>
      <c r="AF12" s="6">
        <f t="shared" ca="1" si="2"/>
        <v>3</v>
      </c>
      <c r="AG12" s="9"/>
      <c r="BG12" s="10">
        <f t="shared" ca="1" si="7"/>
        <v>0.12528093239503624</v>
      </c>
      <c r="BH12" s="11">
        <f t="shared" ca="1" si="3"/>
        <v>118</v>
      </c>
      <c r="BI12" s="5"/>
      <c r="BJ12" s="5">
        <v>12</v>
      </c>
      <c r="BK12" s="5">
        <v>2</v>
      </c>
      <c r="BL12" s="5">
        <v>1</v>
      </c>
      <c r="BM12" s="5">
        <v>1</v>
      </c>
      <c r="BN12" s="5"/>
    </row>
    <row r="13" spans="1:66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7"/>
        <v>6.0596580311205184E-3</v>
      </c>
      <c r="BH13" s="11">
        <f t="shared" ca="1" si="3"/>
        <v>138</v>
      </c>
      <c r="BI13" s="5"/>
      <c r="BJ13" s="5">
        <v>13</v>
      </c>
      <c r="BK13" s="5">
        <v>2</v>
      </c>
      <c r="BL13" s="5">
        <v>2</v>
      </c>
      <c r="BM13" s="5">
        <v>1</v>
      </c>
      <c r="BN13" s="5"/>
    </row>
    <row r="14" spans="1:66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7"/>
        <v>0.17545207367336069</v>
      </c>
      <c r="BH14" s="11">
        <f t="shared" ca="1" si="3"/>
        <v>108</v>
      </c>
      <c r="BI14" s="5"/>
      <c r="BJ14" s="5">
        <v>14</v>
      </c>
      <c r="BK14" s="5">
        <v>2</v>
      </c>
      <c r="BL14" s="5">
        <v>3</v>
      </c>
      <c r="BM14" s="5">
        <v>1</v>
      </c>
      <c r="BN14" s="5"/>
    </row>
    <row r="15" spans="1:66" ht="50.1" customHeight="1" x14ac:dyDescent="0.25">
      <c r="A15" s="25"/>
      <c r="B15" s="26"/>
      <c r="C15" s="27"/>
      <c r="D15" s="27">
        <f ca="1">$AD7</f>
        <v>2</v>
      </c>
      <c r="E15" s="27">
        <f ca="1">$AE7</f>
        <v>0</v>
      </c>
      <c r="F15" s="28"/>
      <c r="G15" s="29"/>
      <c r="H15" s="26"/>
      <c r="I15" s="27"/>
      <c r="J15" s="27">
        <f ca="1">$AD8</f>
        <v>2</v>
      </c>
      <c r="K15" s="27">
        <f ca="1">$AE8</f>
        <v>3</v>
      </c>
      <c r="L15" s="28"/>
      <c r="M15" s="29"/>
      <c r="N15" s="26"/>
      <c r="O15" s="27"/>
      <c r="P15" s="27">
        <f ca="1">$AD9</f>
        <v>7</v>
      </c>
      <c r="Q15" s="27">
        <f ca="1">$AE9</f>
        <v>3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7"/>
        <v>6.473075428278896E-2</v>
      </c>
      <c r="BH15" s="11">
        <f t="shared" ca="1" si="3"/>
        <v>131</v>
      </c>
      <c r="BI15" s="5"/>
      <c r="BJ15" s="5">
        <v>15</v>
      </c>
      <c r="BK15" s="5">
        <v>2</v>
      </c>
      <c r="BL15" s="5">
        <v>4</v>
      </c>
      <c r="BM15" s="5">
        <v>1</v>
      </c>
      <c r="BN15" s="5"/>
    </row>
    <row r="16" spans="1:66" ht="50.1" customHeight="1" thickBot="1" x14ac:dyDescent="0.3">
      <c r="A16" s="25"/>
      <c r="B16" s="31"/>
      <c r="C16" s="32" t="s">
        <v>2</v>
      </c>
      <c r="D16" s="33"/>
      <c r="E16" s="34">
        <f ca="1">$AF7</f>
        <v>4</v>
      </c>
      <c r="F16" s="28"/>
      <c r="G16" s="29"/>
      <c r="H16" s="31"/>
      <c r="I16" s="32" t="s">
        <v>2</v>
      </c>
      <c r="J16" s="33"/>
      <c r="K16" s="34">
        <f ca="1">$AF8</f>
        <v>2</v>
      </c>
      <c r="L16" s="28"/>
      <c r="M16" s="29"/>
      <c r="N16" s="31"/>
      <c r="O16" s="32" t="s">
        <v>2</v>
      </c>
      <c r="P16" s="33"/>
      <c r="Q16" s="34">
        <f ca="1">$AF9</f>
        <v>1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7"/>
        <v>0.25312029709122708</v>
      </c>
      <c r="BH16" s="11">
        <f t="shared" ca="1" si="3"/>
        <v>94</v>
      </c>
      <c r="BI16" s="5"/>
      <c r="BJ16" s="5">
        <v>16</v>
      </c>
      <c r="BK16" s="5">
        <v>2</v>
      </c>
      <c r="BL16" s="5">
        <v>5</v>
      </c>
      <c r="BM16" s="5">
        <v>1</v>
      </c>
      <c r="BN16" s="5"/>
    </row>
    <row r="17" spans="1:66" ht="54.95" customHeight="1" x14ac:dyDescent="0.25">
      <c r="A17" s="25"/>
      <c r="B17" s="31"/>
      <c r="C17" s="35"/>
      <c r="D17" s="31"/>
      <c r="E17" s="36"/>
      <c r="F17" s="28"/>
      <c r="G17" s="29"/>
      <c r="H17" s="31"/>
      <c r="I17" s="35"/>
      <c r="J17" s="31"/>
      <c r="K17" s="36"/>
      <c r="L17" s="28"/>
      <c r="M17" s="29"/>
      <c r="N17" s="31"/>
      <c r="O17" s="35"/>
      <c r="P17" s="31"/>
      <c r="Q17" s="36"/>
      <c r="R17" s="30"/>
      <c r="S17" s="19"/>
      <c r="T17" s="19"/>
      <c r="U17" s="19"/>
      <c r="BG17" s="10">
        <f t="shared" ca="1" si="7"/>
        <v>0.24520859761646119</v>
      </c>
      <c r="BH17" s="11">
        <f t="shared" ca="1" si="3"/>
        <v>95</v>
      </c>
      <c r="BI17" s="5"/>
      <c r="BJ17" s="5">
        <v>17</v>
      </c>
      <c r="BK17" s="5">
        <v>2</v>
      </c>
      <c r="BL17" s="5">
        <v>6</v>
      </c>
      <c r="BM17" s="5">
        <v>1</v>
      </c>
      <c r="BN17" s="5"/>
    </row>
    <row r="18" spans="1:66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7"/>
        <v>0.81120955531605998</v>
      </c>
      <c r="BH18" s="11">
        <f t="shared" ca="1" si="3"/>
        <v>24</v>
      </c>
      <c r="BI18" s="5"/>
      <c r="BJ18" s="5">
        <v>18</v>
      </c>
      <c r="BK18" s="5">
        <v>2</v>
      </c>
      <c r="BL18" s="5">
        <v>7</v>
      </c>
      <c r="BM18" s="5">
        <v>1</v>
      </c>
      <c r="BN18" s="5"/>
    </row>
    <row r="19" spans="1:66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7"/>
        <v>0.17235453144513546</v>
      </c>
      <c r="BH19" s="11">
        <f t="shared" ca="1" si="3"/>
        <v>109</v>
      </c>
      <c r="BI19" s="5"/>
      <c r="BJ19" s="5">
        <v>19</v>
      </c>
      <c r="BK19" s="5">
        <v>2</v>
      </c>
      <c r="BL19" s="5">
        <v>8</v>
      </c>
      <c r="BM19" s="5">
        <v>1</v>
      </c>
      <c r="BN19" s="5"/>
    </row>
    <row r="20" spans="1:66" ht="50.1" customHeight="1" x14ac:dyDescent="0.25">
      <c r="A20" s="25"/>
      <c r="B20" s="26"/>
      <c r="C20" s="27"/>
      <c r="D20" s="27">
        <f ca="1">$AD10</f>
        <v>3</v>
      </c>
      <c r="E20" s="27">
        <f ca="1">$AE10</f>
        <v>5</v>
      </c>
      <c r="F20" s="28"/>
      <c r="G20" s="29"/>
      <c r="H20" s="26"/>
      <c r="I20" s="27"/>
      <c r="J20" s="27">
        <f ca="1">$AD11</f>
        <v>8</v>
      </c>
      <c r="K20" s="27">
        <f ca="1">$AE11</f>
        <v>1</v>
      </c>
      <c r="L20" s="28"/>
      <c r="M20" s="29"/>
      <c r="N20" s="26"/>
      <c r="O20" s="27"/>
      <c r="P20" s="27">
        <f ca="1">$AD12</f>
        <v>2</v>
      </c>
      <c r="Q20" s="27">
        <f ca="1">$AE12</f>
        <v>3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7"/>
        <v>0.13667863283537529</v>
      </c>
      <c r="BH20" s="11">
        <f t="shared" ca="1" si="3"/>
        <v>114</v>
      </c>
      <c r="BI20" s="5"/>
      <c r="BJ20" s="5">
        <v>20</v>
      </c>
      <c r="BK20" s="5">
        <v>2</v>
      </c>
      <c r="BL20" s="5">
        <v>9</v>
      </c>
      <c r="BM20" s="5">
        <v>1</v>
      </c>
      <c r="BN20" s="5"/>
    </row>
    <row r="21" spans="1:66" ht="50.1" customHeight="1" thickBot="1" x14ac:dyDescent="0.3">
      <c r="A21" s="25"/>
      <c r="B21" s="31"/>
      <c r="C21" s="32" t="s">
        <v>7</v>
      </c>
      <c r="D21" s="33"/>
      <c r="E21" s="34">
        <f ca="1">$AF10</f>
        <v>1</v>
      </c>
      <c r="F21" s="28"/>
      <c r="G21" s="29"/>
      <c r="H21" s="31"/>
      <c r="I21" s="32" t="s">
        <v>7</v>
      </c>
      <c r="J21" s="33"/>
      <c r="K21" s="34">
        <f ca="1">$AF11</f>
        <v>1</v>
      </c>
      <c r="L21" s="28"/>
      <c r="M21" s="29"/>
      <c r="N21" s="31"/>
      <c r="O21" s="32" t="s">
        <v>7</v>
      </c>
      <c r="P21" s="33"/>
      <c r="Q21" s="34">
        <f ca="1">$AF12</f>
        <v>3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7"/>
        <v>0.4183842677068409</v>
      </c>
      <c r="BH21" s="11">
        <f t="shared" ca="1" si="3"/>
        <v>75</v>
      </c>
      <c r="BI21" s="5"/>
      <c r="BJ21" s="5">
        <v>21</v>
      </c>
      <c r="BK21" s="5">
        <v>3</v>
      </c>
      <c r="BL21" s="5">
        <v>0</v>
      </c>
      <c r="BM21" s="5">
        <v>1</v>
      </c>
      <c r="BN21" s="5"/>
    </row>
    <row r="22" spans="1:66" ht="54.95" customHeight="1" x14ac:dyDescent="0.25">
      <c r="A22" s="25"/>
      <c r="B22" s="31"/>
      <c r="C22" s="35"/>
      <c r="D22" s="31"/>
      <c r="E22" s="36"/>
      <c r="F22" s="28"/>
      <c r="G22" s="29"/>
      <c r="H22" s="31"/>
      <c r="I22" s="35"/>
      <c r="J22" s="31"/>
      <c r="K22" s="36"/>
      <c r="L22" s="28"/>
      <c r="M22" s="29"/>
      <c r="N22" s="31"/>
      <c r="O22" s="35"/>
      <c r="P22" s="31"/>
      <c r="Q22" s="36"/>
      <c r="R22" s="30"/>
      <c r="S22" s="19"/>
      <c r="T22" s="19"/>
      <c r="U22" s="19"/>
      <c r="BG22" s="10">
        <f t="shared" ca="1" si="7"/>
        <v>0.53516330068063056</v>
      </c>
      <c r="BH22" s="11">
        <f t="shared" ca="1" si="3"/>
        <v>55</v>
      </c>
      <c r="BI22" s="5"/>
      <c r="BJ22" s="5">
        <v>22</v>
      </c>
      <c r="BK22" s="5">
        <v>3</v>
      </c>
      <c r="BL22" s="5">
        <v>1</v>
      </c>
      <c r="BM22" s="5">
        <v>1</v>
      </c>
      <c r="BN22" s="5"/>
    </row>
    <row r="23" spans="1:66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7"/>
        <v>0.45183667040800768</v>
      </c>
      <c r="BH23" s="11">
        <f t="shared" ca="1" si="3"/>
        <v>67</v>
      </c>
      <c r="BI23" s="5"/>
      <c r="BJ23" s="5">
        <v>23</v>
      </c>
      <c r="BK23" s="5">
        <v>3</v>
      </c>
      <c r="BL23" s="5">
        <v>2</v>
      </c>
      <c r="BM23" s="5">
        <v>1</v>
      </c>
      <c r="BN23" s="5"/>
    </row>
    <row r="24" spans="1:66" ht="39.950000000000003" customHeight="1" thickBot="1" x14ac:dyDescent="0.3">
      <c r="A24" s="1" t="str">
        <f>A1</f>
        <v>かけ算 筆算 ２×１ ノーマル くり上がりなし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7"/>
        <v>0.95039557786425843</v>
      </c>
      <c r="BH24" s="11">
        <f t="shared" ca="1" si="3"/>
        <v>5</v>
      </c>
      <c r="BI24" s="5"/>
      <c r="BJ24" s="5">
        <v>24</v>
      </c>
      <c r="BK24" s="5">
        <v>3</v>
      </c>
      <c r="BL24" s="5">
        <v>3</v>
      </c>
      <c r="BM24" s="5">
        <v>1</v>
      </c>
      <c r="BN24" s="5"/>
    </row>
    <row r="25" spans="1:66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7"/>
        <v>0.41088846608413432</v>
      </c>
      <c r="BH25" s="11">
        <f t="shared" ca="1" si="3"/>
        <v>77</v>
      </c>
      <c r="BI25" s="5"/>
      <c r="BJ25" s="5">
        <v>25</v>
      </c>
      <c r="BK25" s="5">
        <v>3</v>
      </c>
      <c r="BL25" s="5">
        <v>4</v>
      </c>
      <c r="BM25" s="5">
        <v>1</v>
      </c>
      <c r="BN25" s="5"/>
    </row>
    <row r="26" spans="1:66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7"/>
        <v>0.19504467359138011</v>
      </c>
      <c r="BH26" s="11">
        <f t="shared" ca="1" si="3"/>
        <v>102</v>
      </c>
      <c r="BI26" s="5"/>
      <c r="BJ26" s="5">
        <v>26</v>
      </c>
      <c r="BK26" s="5">
        <v>3</v>
      </c>
      <c r="BL26" s="5">
        <v>5</v>
      </c>
      <c r="BM26" s="5">
        <v>1</v>
      </c>
      <c r="BN26" s="5"/>
    </row>
    <row r="27" spans="1:66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7"/>
        <v>0.67944986596712931</v>
      </c>
      <c r="BH27" s="11">
        <f t="shared" ca="1" si="3"/>
        <v>38</v>
      </c>
      <c r="BI27" s="5"/>
      <c r="BJ27" s="5">
        <v>27</v>
      </c>
      <c r="BK27" s="5">
        <v>3</v>
      </c>
      <c r="BL27" s="5">
        <v>6</v>
      </c>
      <c r="BM27" s="5">
        <v>1</v>
      </c>
      <c r="BN27" s="5"/>
    </row>
    <row r="28" spans="1:66" ht="50.1" customHeight="1" thickBot="1" x14ac:dyDescent="0.3">
      <c r="A28" s="25"/>
      <c r="B28" s="51"/>
      <c r="C28" s="31"/>
      <c r="D28" s="52">
        <f t="shared" ref="D28:E29" ca="1" si="8">D5</f>
        <v>1</v>
      </c>
      <c r="E28" s="52">
        <f t="shared" ca="1" si="8"/>
        <v>8</v>
      </c>
      <c r="F28" s="53"/>
      <c r="G28" s="54"/>
      <c r="H28" s="51"/>
      <c r="I28" s="31"/>
      <c r="J28" s="55">
        <f t="shared" ref="J28:K29" ca="1" si="9">J5</f>
        <v>3</v>
      </c>
      <c r="K28" s="56">
        <f t="shared" ca="1" si="9"/>
        <v>6</v>
      </c>
      <c r="L28" s="53"/>
      <c r="M28" s="54"/>
      <c r="N28" s="51"/>
      <c r="O28" s="57"/>
      <c r="P28" s="27">
        <f t="shared" ref="P28:Q29" ca="1" si="10">P5</f>
        <v>3</v>
      </c>
      <c r="Q28" s="56">
        <f t="shared" ca="1" si="10"/>
        <v>9</v>
      </c>
      <c r="R28" s="30"/>
      <c r="S28" s="19"/>
      <c r="T28" s="19"/>
      <c r="U28" s="19"/>
      <c r="AI28" s="5" t="s">
        <v>20</v>
      </c>
      <c r="AM28" s="58"/>
      <c r="AN28" s="58"/>
      <c r="AO28" s="58"/>
      <c r="AP28" s="59"/>
      <c r="AQ28" s="58"/>
      <c r="AR28" s="58"/>
      <c r="AS28" s="58"/>
      <c r="BG28" s="10">
        <f t="shared" ca="1" si="7"/>
        <v>0.80073434763451823</v>
      </c>
      <c r="BH28" s="11">
        <f t="shared" ca="1" si="3"/>
        <v>25</v>
      </c>
      <c r="BI28" s="5"/>
      <c r="BJ28" s="5">
        <v>28</v>
      </c>
      <c r="BK28" s="5">
        <v>3</v>
      </c>
      <c r="BL28" s="5">
        <v>7</v>
      </c>
      <c r="BM28" s="5">
        <v>1</v>
      </c>
      <c r="BN28" s="5"/>
    </row>
    <row r="29" spans="1:66" ht="50.1" customHeight="1" thickBot="1" x14ac:dyDescent="0.3">
      <c r="A29" s="25"/>
      <c r="B29" s="31"/>
      <c r="C29" s="60" t="s">
        <v>21</v>
      </c>
      <c r="D29" s="61"/>
      <c r="E29" s="62">
        <f t="shared" ca="1" si="8"/>
        <v>1</v>
      </c>
      <c r="F29" s="53"/>
      <c r="G29" s="54"/>
      <c r="H29" s="31"/>
      <c r="I29" s="60" t="s">
        <v>21</v>
      </c>
      <c r="J29" s="60"/>
      <c r="K29" s="63">
        <f t="shared" ca="1" si="9"/>
        <v>1</v>
      </c>
      <c r="L29" s="53"/>
      <c r="M29" s="54"/>
      <c r="N29" s="31"/>
      <c r="O29" s="60" t="s">
        <v>21</v>
      </c>
      <c r="P29" s="60"/>
      <c r="Q29" s="63">
        <f t="shared" ca="1" si="10"/>
        <v>1</v>
      </c>
      <c r="R29" s="30"/>
      <c r="S29" s="19"/>
      <c r="T29" s="19"/>
      <c r="U29" s="64"/>
      <c r="V29" s="6" t="str">
        <f t="shared" ref="V29:AB40" si="11">V1</f>
        <v>①</v>
      </c>
      <c r="W29" s="6">
        <f t="shared" ca="1" si="11"/>
        <v>1</v>
      </c>
      <c r="X29" s="6">
        <f ca="1">X1</f>
        <v>8</v>
      </c>
      <c r="Y29" s="6" t="str">
        <f t="shared" si="11"/>
        <v>×</v>
      </c>
      <c r="Z29" s="6">
        <f t="shared" ca="1" si="11"/>
        <v>1</v>
      </c>
      <c r="AA29" s="65" t="str">
        <f t="shared" si="11"/>
        <v>＝</v>
      </c>
      <c r="AB29" s="66">
        <f t="shared" ca="1" si="11"/>
        <v>18</v>
      </c>
      <c r="AC29" s="5"/>
      <c r="AD29" s="67">
        <f t="shared" ref="AD29:AG39" ca="1" si="12">AD1</f>
        <v>1</v>
      </c>
      <c r="AE29" s="68">
        <f t="shared" ca="1" si="12"/>
        <v>8</v>
      </c>
      <c r="AF29" s="67">
        <f t="shared" ca="1" si="12"/>
        <v>1</v>
      </c>
      <c r="AG29" s="68">
        <f t="shared" si="12"/>
        <v>0</v>
      </c>
      <c r="AH29" s="5"/>
      <c r="AI29" s="67">
        <f t="shared" ref="AI29:AI40" ca="1" si="13">MOD(ROUNDDOWN($AB29/1000,0),10)</f>
        <v>0</v>
      </c>
      <c r="AJ29" s="69">
        <f t="shared" ref="AJ29:AJ40" ca="1" si="14">MOD(ROUNDDOWN($AB29/100,0),10)</f>
        <v>0</v>
      </c>
      <c r="AK29" s="70">
        <f t="shared" ref="AK29:AK40" ca="1" si="15">MOD(ROUNDDOWN($AB29/10,0),10)</f>
        <v>1</v>
      </c>
      <c r="AL29" s="71">
        <f t="shared" ref="AL29:AL40" ca="1" si="16">MOD(ROUNDDOWN($AB29/1,0),10)</f>
        <v>8</v>
      </c>
      <c r="AM29" s="59"/>
      <c r="AN29" s="59"/>
      <c r="AO29" s="58"/>
      <c r="AP29" s="59"/>
      <c r="AQ29" s="59"/>
      <c r="AR29" s="59"/>
      <c r="AS29" s="58"/>
      <c r="BG29" s="10">
        <f t="shared" ca="1" si="7"/>
        <v>0.43509181860339674</v>
      </c>
      <c r="BH29" s="11">
        <f t="shared" ca="1" si="3"/>
        <v>70</v>
      </c>
      <c r="BI29" s="5"/>
      <c r="BJ29" s="5">
        <v>29</v>
      </c>
      <c r="BK29" s="5">
        <v>3</v>
      </c>
      <c r="BL29" s="5">
        <v>8</v>
      </c>
      <c r="BM29" s="5">
        <v>1</v>
      </c>
      <c r="BN29" s="5"/>
    </row>
    <row r="30" spans="1:66" ht="54.95" customHeight="1" x14ac:dyDescent="0.25">
      <c r="A30" s="25"/>
      <c r="B30" s="72"/>
      <c r="C30" s="73">
        <f ca="1">$AJ29</f>
        <v>0</v>
      </c>
      <c r="D30" s="74">
        <f ca="1">$AK29</f>
        <v>1</v>
      </c>
      <c r="E30" s="74">
        <f ca="1">$AL29</f>
        <v>8</v>
      </c>
      <c r="F30" s="53"/>
      <c r="G30" s="54"/>
      <c r="H30" s="72"/>
      <c r="I30" s="73">
        <f ca="1">$AJ30</f>
        <v>0</v>
      </c>
      <c r="J30" s="74">
        <f ca="1">$AK30</f>
        <v>3</v>
      </c>
      <c r="K30" s="74">
        <f ca="1">$AL30</f>
        <v>6</v>
      </c>
      <c r="L30" s="53"/>
      <c r="M30" s="54"/>
      <c r="N30" s="72"/>
      <c r="O30" s="73">
        <f ca="1">$AJ31</f>
        <v>0</v>
      </c>
      <c r="P30" s="74">
        <f ca="1">$AK31</f>
        <v>3</v>
      </c>
      <c r="Q30" s="74">
        <f ca="1">$AL31</f>
        <v>9</v>
      </c>
      <c r="R30" s="30"/>
      <c r="S30" s="19"/>
      <c r="T30" s="19"/>
      <c r="U30" s="9"/>
      <c r="V30" s="6" t="str">
        <f t="shared" si="11"/>
        <v>②</v>
      </c>
      <c r="W30" s="6">
        <f t="shared" ca="1" si="11"/>
        <v>3</v>
      </c>
      <c r="X30" s="6">
        <f t="shared" ca="1" si="11"/>
        <v>6</v>
      </c>
      <c r="Y30" s="6" t="str">
        <f t="shared" si="11"/>
        <v>×</v>
      </c>
      <c r="Z30" s="6">
        <f t="shared" ca="1" si="11"/>
        <v>1</v>
      </c>
      <c r="AA30" s="65" t="str">
        <f t="shared" si="11"/>
        <v>＝</v>
      </c>
      <c r="AB30" s="66">
        <f t="shared" ca="1" si="11"/>
        <v>36</v>
      </c>
      <c r="AC30" s="5"/>
      <c r="AD30" s="75">
        <f t="shared" ca="1" si="12"/>
        <v>3</v>
      </c>
      <c r="AE30" s="76">
        <f t="shared" ca="1" si="12"/>
        <v>6</v>
      </c>
      <c r="AF30" s="75">
        <f t="shared" ca="1" si="12"/>
        <v>1</v>
      </c>
      <c r="AG30" s="76">
        <f t="shared" si="12"/>
        <v>0</v>
      </c>
      <c r="AH30" s="5"/>
      <c r="AI30" s="75">
        <f t="shared" ca="1" si="13"/>
        <v>0</v>
      </c>
      <c r="AJ30" s="77">
        <f t="shared" ca="1" si="14"/>
        <v>0</v>
      </c>
      <c r="AK30" s="78">
        <f t="shared" ca="1" si="15"/>
        <v>3</v>
      </c>
      <c r="AL30" s="79">
        <f t="shared" ca="1" si="16"/>
        <v>6</v>
      </c>
      <c r="AM30" s="59"/>
      <c r="AN30" s="59"/>
      <c r="AO30" s="58"/>
      <c r="AP30" s="59"/>
      <c r="AQ30" s="59"/>
      <c r="AR30" s="59"/>
      <c r="AS30" s="58"/>
      <c r="BG30" s="10">
        <f t="shared" ca="1" si="7"/>
        <v>0.64577963179926823</v>
      </c>
      <c r="BH30" s="11">
        <f t="shared" ca="1" si="3"/>
        <v>43</v>
      </c>
      <c r="BI30" s="5"/>
      <c r="BJ30" s="5">
        <v>30</v>
      </c>
      <c r="BK30" s="5">
        <v>3</v>
      </c>
      <c r="BL30" s="5">
        <v>9</v>
      </c>
      <c r="BM30" s="5">
        <v>1</v>
      </c>
      <c r="BN30" s="5"/>
    </row>
    <row r="31" spans="1:66" ht="15.95" customHeight="1" x14ac:dyDescent="0.25">
      <c r="A31" s="37"/>
      <c r="B31" s="80"/>
      <c r="C31" s="80"/>
      <c r="D31" s="80"/>
      <c r="E31" s="80"/>
      <c r="F31" s="81"/>
      <c r="G31" s="82"/>
      <c r="H31" s="80"/>
      <c r="I31" s="80"/>
      <c r="J31" s="80"/>
      <c r="K31" s="80"/>
      <c r="L31" s="81"/>
      <c r="M31" s="82"/>
      <c r="N31" s="80"/>
      <c r="O31" s="80"/>
      <c r="P31" s="80"/>
      <c r="Q31" s="80"/>
      <c r="R31" s="41"/>
      <c r="S31" s="19"/>
      <c r="T31" s="19"/>
      <c r="U31" s="5"/>
      <c r="V31" s="6" t="str">
        <f t="shared" si="11"/>
        <v>③</v>
      </c>
      <c r="W31" s="6">
        <f t="shared" ca="1" si="11"/>
        <v>3</v>
      </c>
      <c r="X31" s="6">
        <f t="shared" ca="1" si="11"/>
        <v>9</v>
      </c>
      <c r="Y31" s="6" t="str">
        <f t="shared" si="11"/>
        <v>×</v>
      </c>
      <c r="Z31" s="6">
        <f t="shared" ca="1" si="11"/>
        <v>1</v>
      </c>
      <c r="AA31" s="65" t="str">
        <f t="shared" si="11"/>
        <v>＝</v>
      </c>
      <c r="AB31" s="66">
        <f t="shared" ca="1" si="11"/>
        <v>39</v>
      </c>
      <c r="AC31" s="5"/>
      <c r="AD31" s="75">
        <f t="shared" ca="1" si="12"/>
        <v>3</v>
      </c>
      <c r="AE31" s="76">
        <f t="shared" ca="1" si="12"/>
        <v>9</v>
      </c>
      <c r="AF31" s="75">
        <f t="shared" ca="1" si="12"/>
        <v>1</v>
      </c>
      <c r="AG31" s="76">
        <f t="shared" si="12"/>
        <v>0</v>
      </c>
      <c r="AH31" s="5"/>
      <c r="AI31" s="75">
        <f t="shared" ca="1" si="13"/>
        <v>0</v>
      </c>
      <c r="AJ31" s="77">
        <f t="shared" ca="1" si="14"/>
        <v>0</v>
      </c>
      <c r="AK31" s="78">
        <f t="shared" ca="1" si="15"/>
        <v>3</v>
      </c>
      <c r="AL31" s="79">
        <f t="shared" ca="1" si="16"/>
        <v>9</v>
      </c>
      <c r="AM31" s="59"/>
      <c r="AN31" s="59"/>
      <c r="AO31" s="58"/>
      <c r="AP31" s="59"/>
      <c r="AQ31" s="59"/>
      <c r="AR31" s="59"/>
      <c r="AS31" s="58"/>
      <c r="BG31" s="10">
        <f t="shared" ca="1" si="7"/>
        <v>0.28950847495742571</v>
      </c>
      <c r="BH31" s="11">
        <f t="shared" ca="1" si="3"/>
        <v>87</v>
      </c>
      <c r="BI31" s="5"/>
      <c r="BJ31" s="5">
        <v>31</v>
      </c>
      <c r="BK31" s="5">
        <v>4</v>
      </c>
      <c r="BL31" s="5">
        <v>0</v>
      </c>
      <c r="BM31" s="5">
        <v>1</v>
      </c>
      <c r="BN31" s="5"/>
    </row>
    <row r="32" spans="1:66" ht="15.95" customHeight="1" x14ac:dyDescent="0.25">
      <c r="A32" s="21"/>
      <c r="B32" s="83"/>
      <c r="C32" s="84"/>
      <c r="D32" s="84"/>
      <c r="E32" s="84"/>
      <c r="F32" s="85"/>
      <c r="G32" s="86"/>
      <c r="H32" s="83"/>
      <c r="I32" s="84"/>
      <c r="J32" s="84"/>
      <c r="K32" s="84"/>
      <c r="L32" s="85"/>
      <c r="M32" s="86"/>
      <c r="N32" s="83"/>
      <c r="O32" s="84"/>
      <c r="P32" s="84"/>
      <c r="Q32" s="84"/>
      <c r="R32" s="24"/>
      <c r="S32" s="19"/>
      <c r="T32" s="19"/>
      <c r="U32" s="9"/>
      <c r="V32" s="6" t="str">
        <f t="shared" si="11"/>
        <v>④</v>
      </c>
      <c r="W32" s="6">
        <f t="shared" ca="1" si="11"/>
        <v>9</v>
      </c>
      <c r="X32" s="6">
        <f t="shared" ca="1" si="11"/>
        <v>8</v>
      </c>
      <c r="Y32" s="6" t="str">
        <f t="shared" si="11"/>
        <v>×</v>
      </c>
      <c r="Z32" s="6">
        <f t="shared" ca="1" si="11"/>
        <v>1</v>
      </c>
      <c r="AA32" s="65" t="str">
        <f t="shared" si="11"/>
        <v>＝</v>
      </c>
      <c r="AB32" s="66">
        <f t="shared" ca="1" si="11"/>
        <v>98</v>
      </c>
      <c r="AC32" s="5"/>
      <c r="AD32" s="75">
        <f t="shared" ca="1" si="12"/>
        <v>9</v>
      </c>
      <c r="AE32" s="76">
        <f t="shared" ca="1" si="12"/>
        <v>8</v>
      </c>
      <c r="AF32" s="75">
        <f t="shared" ca="1" si="12"/>
        <v>1</v>
      </c>
      <c r="AG32" s="76">
        <f t="shared" si="12"/>
        <v>0</v>
      </c>
      <c r="AH32" s="5"/>
      <c r="AI32" s="75">
        <f t="shared" ca="1" si="13"/>
        <v>0</v>
      </c>
      <c r="AJ32" s="77">
        <f t="shared" ca="1" si="14"/>
        <v>0</v>
      </c>
      <c r="AK32" s="78">
        <f t="shared" ca="1" si="15"/>
        <v>9</v>
      </c>
      <c r="AL32" s="79">
        <f t="shared" ca="1" si="16"/>
        <v>8</v>
      </c>
      <c r="AM32" s="59"/>
      <c r="AN32" s="59"/>
      <c r="AO32" s="58"/>
      <c r="AP32" s="59"/>
      <c r="AQ32" s="59"/>
      <c r="AR32" s="59"/>
      <c r="AS32" s="58"/>
      <c r="BG32" s="10">
        <f t="shared" ca="1" si="7"/>
        <v>0.85638810622523887</v>
      </c>
      <c r="BH32" s="11">
        <f t="shared" ca="1" si="3"/>
        <v>18</v>
      </c>
      <c r="BI32" s="5"/>
      <c r="BJ32" s="5">
        <v>32</v>
      </c>
      <c r="BK32" s="5">
        <v>4</v>
      </c>
      <c r="BL32" s="5">
        <v>1</v>
      </c>
      <c r="BM32" s="5">
        <v>1</v>
      </c>
      <c r="BN32" s="5"/>
    </row>
    <row r="33" spans="1:66" ht="50.1" customHeight="1" x14ac:dyDescent="0.25">
      <c r="A33" s="25"/>
      <c r="B33" s="51"/>
      <c r="C33" s="31"/>
      <c r="D33" s="52">
        <f t="shared" ref="D33:E34" ca="1" si="17">D10</f>
        <v>9</v>
      </c>
      <c r="E33" s="52">
        <f t="shared" ca="1" si="17"/>
        <v>8</v>
      </c>
      <c r="F33" s="53"/>
      <c r="G33" s="54"/>
      <c r="H33" s="51"/>
      <c r="I33" s="31"/>
      <c r="J33" s="55">
        <f t="shared" ref="J33:K34" ca="1" si="18">J10</f>
        <v>3</v>
      </c>
      <c r="K33" s="56">
        <f t="shared" ca="1" si="18"/>
        <v>2</v>
      </c>
      <c r="L33" s="53"/>
      <c r="M33" s="54"/>
      <c r="N33" s="51"/>
      <c r="O33" s="57"/>
      <c r="P33" s="27">
        <f t="shared" ref="P33:Q34" ca="1" si="19">P10</f>
        <v>6</v>
      </c>
      <c r="Q33" s="56">
        <f t="shared" ca="1" si="19"/>
        <v>5</v>
      </c>
      <c r="R33" s="30"/>
      <c r="S33" s="19"/>
      <c r="T33" s="19"/>
      <c r="U33" s="9"/>
      <c r="V33" s="6" t="str">
        <f t="shared" si="11"/>
        <v>⑤</v>
      </c>
      <c r="W33" s="6">
        <f t="shared" ca="1" si="11"/>
        <v>3</v>
      </c>
      <c r="X33" s="6">
        <f t="shared" ca="1" si="11"/>
        <v>2</v>
      </c>
      <c r="Y33" s="6" t="str">
        <f t="shared" si="11"/>
        <v>×</v>
      </c>
      <c r="Z33" s="6">
        <f t="shared" ca="1" si="11"/>
        <v>2</v>
      </c>
      <c r="AA33" s="65" t="str">
        <f t="shared" si="11"/>
        <v>＝</v>
      </c>
      <c r="AB33" s="66">
        <f t="shared" ca="1" si="11"/>
        <v>64</v>
      </c>
      <c r="AC33" s="5"/>
      <c r="AD33" s="75">
        <f t="shared" ca="1" si="12"/>
        <v>3</v>
      </c>
      <c r="AE33" s="76">
        <f t="shared" ca="1" si="12"/>
        <v>2</v>
      </c>
      <c r="AF33" s="75">
        <f t="shared" ca="1" si="12"/>
        <v>2</v>
      </c>
      <c r="AG33" s="76">
        <f t="shared" si="12"/>
        <v>0</v>
      </c>
      <c r="AH33" s="5"/>
      <c r="AI33" s="75">
        <f t="shared" ca="1" si="13"/>
        <v>0</v>
      </c>
      <c r="AJ33" s="77">
        <f t="shared" ca="1" si="14"/>
        <v>0</v>
      </c>
      <c r="AK33" s="78">
        <f t="shared" ca="1" si="15"/>
        <v>6</v>
      </c>
      <c r="AL33" s="79">
        <f t="shared" ca="1" si="16"/>
        <v>4</v>
      </c>
      <c r="AM33" s="59"/>
      <c r="AN33" s="59"/>
      <c r="AO33" s="58"/>
      <c r="AP33" s="59"/>
      <c r="AQ33" s="59"/>
      <c r="AR33" s="59"/>
      <c r="AS33" s="58"/>
      <c r="BG33" s="10">
        <f t="shared" ca="1" si="7"/>
        <v>0.28735343428476467</v>
      </c>
      <c r="BH33" s="11">
        <f t="shared" ca="1" si="3"/>
        <v>88</v>
      </c>
      <c r="BI33" s="5"/>
      <c r="BJ33" s="5">
        <v>33</v>
      </c>
      <c r="BK33" s="5">
        <v>4</v>
      </c>
      <c r="BL33" s="5">
        <v>2</v>
      </c>
      <c r="BM33" s="5">
        <v>1</v>
      </c>
      <c r="BN33" s="5"/>
    </row>
    <row r="34" spans="1:66" ht="50.1" customHeight="1" thickBot="1" x14ac:dyDescent="0.3">
      <c r="A34" s="25"/>
      <c r="B34" s="31"/>
      <c r="C34" s="60" t="s">
        <v>7</v>
      </c>
      <c r="D34" s="61"/>
      <c r="E34" s="62">
        <f t="shared" ca="1" si="17"/>
        <v>1</v>
      </c>
      <c r="F34" s="53"/>
      <c r="G34" s="54"/>
      <c r="H34" s="31"/>
      <c r="I34" s="60" t="s">
        <v>7</v>
      </c>
      <c r="J34" s="60"/>
      <c r="K34" s="63">
        <f t="shared" ca="1" si="18"/>
        <v>2</v>
      </c>
      <c r="L34" s="53"/>
      <c r="M34" s="54"/>
      <c r="N34" s="31"/>
      <c r="O34" s="60" t="s">
        <v>7</v>
      </c>
      <c r="P34" s="60"/>
      <c r="Q34" s="63">
        <f t="shared" ca="1" si="19"/>
        <v>1</v>
      </c>
      <c r="R34" s="30"/>
      <c r="S34" s="19"/>
      <c r="T34" s="19"/>
      <c r="U34" s="9"/>
      <c r="V34" s="6" t="str">
        <f t="shared" si="11"/>
        <v>⑥</v>
      </c>
      <c r="W34" s="6">
        <f t="shared" ca="1" si="11"/>
        <v>6</v>
      </c>
      <c r="X34" s="6">
        <f t="shared" ca="1" si="11"/>
        <v>5</v>
      </c>
      <c r="Y34" s="6" t="str">
        <f t="shared" si="11"/>
        <v>×</v>
      </c>
      <c r="Z34" s="6">
        <f t="shared" ca="1" si="11"/>
        <v>1</v>
      </c>
      <c r="AA34" s="65" t="str">
        <f t="shared" si="11"/>
        <v>＝</v>
      </c>
      <c r="AB34" s="66">
        <f t="shared" ca="1" si="11"/>
        <v>65</v>
      </c>
      <c r="AC34" s="5"/>
      <c r="AD34" s="75">
        <f t="shared" ca="1" si="12"/>
        <v>6</v>
      </c>
      <c r="AE34" s="76">
        <f t="shared" ca="1" si="12"/>
        <v>5</v>
      </c>
      <c r="AF34" s="75">
        <f t="shared" ca="1" si="12"/>
        <v>1</v>
      </c>
      <c r="AG34" s="76">
        <f t="shared" si="12"/>
        <v>0</v>
      </c>
      <c r="AH34" s="5"/>
      <c r="AI34" s="75">
        <f t="shared" ca="1" si="13"/>
        <v>0</v>
      </c>
      <c r="AJ34" s="77">
        <f t="shared" ca="1" si="14"/>
        <v>0</v>
      </c>
      <c r="AK34" s="78">
        <f t="shared" ca="1" si="15"/>
        <v>6</v>
      </c>
      <c r="AL34" s="79">
        <f t="shared" ca="1" si="16"/>
        <v>5</v>
      </c>
      <c r="AM34" s="59"/>
      <c r="AN34" s="59"/>
      <c r="AO34" s="58"/>
      <c r="AP34" s="59"/>
      <c r="AQ34" s="59"/>
      <c r="AR34" s="59"/>
      <c r="AS34" s="58"/>
      <c r="BG34" s="10">
        <f t="shared" ca="1" si="7"/>
        <v>0.10781857616693225</v>
      </c>
      <c r="BH34" s="11">
        <f t="shared" ca="1" si="3"/>
        <v>123</v>
      </c>
      <c r="BI34" s="5"/>
      <c r="BJ34" s="5">
        <v>34</v>
      </c>
      <c r="BK34" s="5">
        <v>4</v>
      </c>
      <c r="BL34" s="5">
        <v>3</v>
      </c>
      <c r="BM34" s="5">
        <v>1</v>
      </c>
      <c r="BN34" s="5"/>
    </row>
    <row r="35" spans="1:66" ht="54.95" customHeight="1" x14ac:dyDescent="0.25">
      <c r="A35" s="25"/>
      <c r="B35" s="87"/>
      <c r="C35" s="73">
        <f ca="1">$AJ32</f>
        <v>0</v>
      </c>
      <c r="D35" s="74">
        <f ca="1">$AK32</f>
        <v>9</v>
      </c>
      <c r="E35" s="74">
        <f ca="1">$AL32</f>
        <v>8</v>
      </c>
      <c r="F35" s="53"/>
      <c r="G35" s="54"/>
      <c r="H35" s="72"/>
      <c r="I35" s="73">
        <f ca="1">$AJ33</f>
        <v>0</v>
      </c>
      <c r="J35" s="74">
        <f ca="1">$AK33</f>
        <v>6</v>
      </c>
      <c r="K35" s="74">
        <f ca="1">$AL33</f>
        <v>4</v>
      </c>
      <c r="L35" s="53"/>
      <c r="M35" s="54"/>
      <c r="N35" s="72"/>
      <c r="O35" s="73">
        <f ca="1">$AJ34</f>
        <v>0</v>
      </c>
      <c r="P35" s="74">
        <f ca="1">$AK34</f>
        <v>6</v>
      </c>
      <c r="Q35" s="74">
        <f ca="1">$AL34</f>
        <v>5</v>
      </c>
      <c r="R35" s="30"/>
      <c r="S35" s="19"/>
      <c r="T35" s="19"/>
      <c r="U35" s="9"/>
      <c r="V35" s="6" t="str">
        <f t="shared" si="11"/>
        <v>⑦</v>
      </c>
      <c r="W35" s="6">
        <f t="shared" ca="1" si="11"/>
        <v>2</v>
      </c>
      <c r="X35" s="6">
        <f t="shared" ca="1" si="11"/>
        <v>0</v>
      </c>
      <c r="Y35" s="6" t="str">
        <f t="shared" si="11"/>
        <v>×</v>
      </c>
      <c r="Z35" s="6">
        <f t="shared" ca="1" si="11"/>
        <v>4</v>
      </c>
      <c r="AA35" s="65" t="str">
        <f t="shared" si="11"/>
        <v>＝</v>
      </c>
      <c r="AB35" s="66">
        <f t="shared" ca="1" si="11"/>
        <v>80</v>
      </c>
      <c r="AC35" s="5"/>
      <c r="AD35" s="75">
        <f t="shared" ca="1" si="12"/>
        <v>2</v>
      </c>
      <c r="AE35" s="76">
        <f t="shared" ca="1" si="12"/>
        <v>0</v>
      </c>
      <c r="AF35" s="75">
        <f t="shared" ca="1" si="12"/>
        <v>4</v>
      </c>
      <c r="AG35" s="76">
        <f t="shared" si="12"/>
        <v>0</v>
      </c>
      <c r="AH35" s="5"/>
      <c r="AI35" s="75">
        <f t="shared" ca="1" si="13"/>
        <v>0</v>
      </c>
      <c r="AJ35" s="77">
        <f t="shared" ca="1" si="14"/>
        <v>0</v>
      </c>
      <c r="AK35" s="78">
        <f t="shared" ca="1" si="15"/>
        <v>8</v>
      </c>
      <c r="AL35" s="79">
        <f t="shared" ca="1" si="16"/>
        <v>0</v>
      </c>
      <c r="AM35" s="59"/>
      <c r="AN35" s="59"/>
      <c r="AO35" s="58"/>
      <c r="AP35" s="59"/>
      <c r="AQ35" s="59"/>
      <c r="AR35" s="59"/>
      <c r="AS35" s="58"/>
      <c r="BG35" s="10">
        <f t="shared" ca="1" si="7"/>
        <v>0.48824113561861315</v>
      </c>
      <c r="BH35" s="11">
        <f t="shared" ca="1" si="3"/>
        <v>61</v>
      </c>
      <c r="BI35" s="5"/>
      <c r="BJ35" s="5">
        <v>35</v>
      </c>
      <c r="BK35" s="5">
        <v>4</v>
      </c>
      <c r="BL35" s="5">
        <v>4</v>
      </c>
      <c r="BM35" s="5">
        <v>1</v>
      </c>
      <c r="BN35" s="5"/>
    </row>
    <row r="36" spans="1:66" ht="15.95" customHeight="1" x14ac:dyDescent="0.25">
      <c r="A36" s="37"/>
      <c r="B36" s="80"/>
      <c r="C36" s="80"/>
      <c r="D36" s="80"/>
      <c r="E36" s="80"/>
      <c r="F36" s="81"/>
      <c r="G36" s="82"/>
      <c r="H36" s="80"/>
      <c r="I36" s="80"/>
      <c r="J36" s="80"/>
      <c r="K36" s="80"/>
      <c r="L36" s="81"/>
      <c r="M36" s="82"/>
      <c r="N36" s="80"/>
      <c r="O36" s="80"/>
      <c r="P36" s="80"/>
      <c r="Q36" s="80"/>
      <c r="R36" s="41"/>
      <c r="S36" s="19"/>
      <c r="T36" s="19"/>
      <c r="U36" s="9"/>
      <c r="V36" s="6" t="str">
        <f t="shared" si="11"/>
        <v>⑧</v>
      </c>
      <c r="W36" s="6">
        <f t="shared" ca="1" si="11"/>
        <v>2</v>
      </c>
      <c r="X36" s="6">
        <f t="shared" ca="1" si="11"/>
        <v>3</v>
      </c>
      <c r="Y36" s="6" t="str">
        <f t="shared" si="11"/>
        <v>×</v>
      </c>
      <c r="Z36" s="6">
        <f t="shared" ca="1" si="11"/>
        <v>2</v>
      </c>
      <c r="AA36" s="65" t="str">
        <f t="shared" si="11"/>
        <v>＝</v>
      </c>
      <c r="AB36" s="66">
        <f t="shared" ca="1" si="11"/>
        <v>46</v>
      </c>
      <c r="AC36" s="5"/>
      <c r="AD36" s="75">
        <f t="shared" ca="1" si="12"/>
        <v>2</v>
      </c>
      <c r="AE36" s="76">
        <f t="shared" ca="1" si="12"/>
        <v>3</v>
      </c>
      <c r="AF36" s="75">
        <f t="shared" ca="1" si="12"/>
        <v>2</v>
      </c>
      <c r="AG36" s="76">
        <f t="shared" si="12"/>
        <v>0</v>
      </c>
      <c r="AH36" s="5"/>
      <c r="AI36" s="75">
        <f t="shared" ca="1" si="13"/>
        <v>0</v>
      </c>
      <c r="AJ36" s="77">
        <f t="shared" ca="1" si="14"/>
        <v>0</v>
      </c>
      <c r="AK36" s="78">
        <f t="shared" ca="1" si="15"/>
        <v>4</v>
      </c>
      <c r="AL36" s="79">
        <f t="shared" ca="1" si="16"/>
        <v>6</v>
      </c>
      <c r="AM36" s="59"/>
      <c r="AN36" s="59"/>
      <c r="AO36" s="58"/>
      <c r="AP36" s="59"/>
      <c r="AQ36" s="59"/>
      <c r="AR36" s="59"/>
      <c r="AS36" s="58"/>
      <c r="BG36" s="10">
        <f t="shared" ca="1" si="7"/>
        <v>0.69642170864636543</v>
      </c>
      <c r="BH36" s="11">
        <f t="shared" ca="1" si="3"/>
        <v>36</v>
      </c>
      <c r="BI36" s="5"/>
      <c r="BJ36" s="5">
        <v>36</v>
      </c>
      <c r="BK36" s="5">
        <v>4</v>
      </c>
      <c r="BL36" s="5">
        <v>5</v>
      </c>
      <c r="BM36" s="5">
        <v>1</v>
      </c>
      <c r="BN36" s="5"/>
    </row>
    <row r="37" spans="1:66" ht="15.95" customHeight="1" thickBot="1" x14ac:dyDescent="0.3">
      <c r="A37" s="21"/>
      <c r="B37" s="83"/>
      <c r="C37" s="84"/>
      <c r="D37" s="84"/>
      <c r="E37" s="84"/>
      <c r="F37" s="85"/>
      <c r="G37" s="86"/>
      <c r="H37" s="83"/>
      <c r="I37" s="84"/>
      <c r="J37" s="84"/>
      <c r="K37" s="84"/>
      <c r="L37" s="85"/>
      <c r="M37" s="86"/>
      <c r="N37" s="83"/>
      <c r="O37" s="84"/>
      <c r="P37" s="84"/>
      <c r="Q37" s="84"/>
      <c r="R37" s="24"/>
      <c r="S37" s="19"/>
      <c r="T37" s="19"/>
      <c r="U37" s="9"/>
      <c r="V37" s="6" t="str">
        <f t="shared" si="11"/>
        <v>⑨</v>
      </c>
      <c r="W37" s="6">
        <f t="shared" ca="1" si="11"/>
        <v>7</v>
      </c>
      <c r="X37" s="6">
        <f t="shared" ca="1" si="11"/>
        <v>3</v>
      </c>
      <c r="Y37" s="6" t="str">
        <f t="shared" si="11"/>
        <v>×</v>
      </c>
      <c r="Z37" s="6">
        <f t="shared" ca="1" si="11"/>
        <v>1</v>
      </c>
      <c r="AA37" s="65" t="str">
        <f t="shared" si="11"/>
        <v>＝</v>
      </c>
      <c r="AB37" s="66">
        <f t="shared" ca="1" si="11"/>
        <v>73</v>
      </c>
      <c r="AC37" s="5"/>
      <c r="AD37" s="88">
        <f t="shared" ca="1" si="12"/>
        <v>7</v>
      </c>
      <c r="AE37" s="89">
        <f t="shared" ca="1" si="12"/>
        <v>3</v>
      </c>
      <c r="AF37" s="88">
        <f t="shared" ca="1" si="12"/>
        <v>1</v>
      </c>
      <c r="AG37" s="89">
        <f t="shared" si="12"/>
        <v>0</v>
      </c>
      <c r="AH37" s="5"/>
      <c r="AI37" s="88">
        <f t="shared" ca="1" si="13"/>
        <v>0</v>
      </c>
      <c r="AJ37" s="90">
        <f t="shared" ca="1" si="14"/>
        <v>0</v>
      </c>
      <c r="AK37" s="91">
        <f t="shared" ca="1" si="15"/>
        <v>7</v>
      </c>
      <c r="AL37" s="92">
        <f t="shared" ca="1" si="16"/>
        <v>3</v>
      </c>
      <c r="AM37" s="59"/>
      <c r="AN37" s="59"/>
      <c r="AO37" s="58"/>
      <c r="AP37" s="59"/>
      <c r="AQ37" s="59"/>
      <c r="AR37" s="59"/>
      <c r="AS37" s="58"/>
      <c r="BG37" s="10">
        <f t="shared" ca="1" si="7"/>
        <v>0.42164835402651357</v>
      </c>
      <c r="BH37" s="11">
        <f t="shared" ca="1" si="3"/>
        <v>74</v>
      </c>
      <c r="BI37" s="5"/>
      <c r="BJ37" s="5">
        <v>37</v>
      </c>
      <c r="BK37" s="5">
        <v>4</v>
      </c>
      <c r="BL37" s="5">
        <v>6</v>
      </c>
      <c r="BM37" s="5">
        <v>1</v>
      </c>
      <c r="BN37" s="5"/>
    </row>
    <row r="38" spans="1:66" ht="50.1" customHeight="1" thickBot="1" x14ac:dyDescent="0.3">
      <c r="A38" s="25"/>
      <c r="B38" s="51"/>
      <c r="C38" s="31"/>
      <c r="D38" s="52">
        <f t="shared" ref="D38:E39" ca="1" si="20">D15</f>
        <v>2</v>
      </c>
      <c r="E38" s="52">
        <f t="shared" ca="1" si="20"/>
        <v>0</v>
      </c>
      <c r="F38" s="53"/>
      <c r="G38" s="54"/>
      <c r="H38" s="51"/>
      <c r="I38" s="31"/>
      <c r="J38" s="55">
        <f t="shared" ref="J38:K39" ca="1" si="21">J15</f>
        <v>2</v>
      </c>
      <c r="K38" s="56">
        <f t="shared" ca="1" si="21"/>
        <v>3</v>
      </c>
      <c r="L38" s="53"/>
      <c r="M38" s="54"/>
      <c r="N38" s="51"/>
      <c r="O38" s="57"/>
      <c r="P38" s="27">
        <f t="shared" ref="P38:Q39" ca="1" si="22">P15</f>
        <v>7</v>
      </c>
      <c r="Q38" s="56">
        <f t="shared" ca="1" si="22"/>
        <v>3</v>
      </c>
      <c r="R38" s="30"/>
      <c r="S38" s="19"/>
      <c r="T38" s="19"/>
      <c r="U38" s="9"/>
      <c r="V38" s="6" t="str">
        <f t="shared" si="11"/>
        <v>⑩</v>
      </c>
      <c r="W38" s="6">
        <f t="shared" ca="1" si="11"/>
        <v>3</v>
      </c>
      <c r="X38" s="6">
        <f t="shared" ca="1" si="11"/>
        <v>5</v>
      </c>
      <c r="Y38" s="6" t="str">
        <f t="shared" si="11"/>
        <v>×</v>
      </c>
      <c r="Z38" s="6">
        <f t="shared" ca="1" si="11"/>
        <v>1</v>
      </c>
      <c r="AA38" s="65" t="str">
        <f t="shared" si="11"/>
        <v>＝</v>
      </c>
      <c r="AB38" s="66">
        <f t="shared" ca="1" si="11"/>
        <v>35</v>
      </c>
      <c r="AC38" s="5"/>
      <c r="AD38" s="88">
        <f t="shared" ca="1" si="12"/>
        <v>3</v>
      </c>
      <c r="AE38" s="89">
        <f t="shared" ca="1" si="12"/>
        <v>5</v>
      </c>
      <c r="AF38" s="88">
        <f t="shared" ca="1" si="12"/>
        <v>1</v>
      </c>
      <c r="AG38" s="89">
        <f t="shared" si="12"/>
        <v>0</v>
      </c>
      <c r="AH38" s="5"/>
      <c r="AI38" s="88">
        <f t="shared" ca="1" si="13"/>
        <v>0</v>
      </c>
      <c r="AJ38" s="90">
        <f t="shared" ca="1" si="14"/>
        <v>0</v>
      </c>
      <c r="AK38" s="91">
        <f t="shared" ca="1" si="15"/>
        <v>3</v>
      </c>
      <c r="AL38" s="92">
        <f t="shared" ca="1" si="16"/>
        <v>5</v>
      </c>
      <c r="AM38" s="59"/>
      <c r="AN38" s="59"/>
      <c r="AO38" s="58"/>
      <c r="AP38" s="59"/>
      <c r="AQ38" s="59"/>
      <c r="AR38" s="59"/>
      <c r="AS38" s="58"/>
      <c r="BG38" s="10">
        <f t="shared" ca="1" si="7"/>
        <v>4.7140574266907431E-2</v>
      </c>
      <c r="BH38" s="11">
        <f t="shared" ca="1" si="3"/>
        <v>132</v>
      </c>
      <c r="BI38" s="5"/>
      <c r="BJ38" s="5">
        <v>38</v>
      </c>
      <c r="BK38" s="5">
        <v>4</v>
      </c>
      <c r="BL38" s="5">
        <v>7</v>
      </c>
      <c r="BM38" s="5">
        <v>1</v>
      </c>
      <c r="BN38" s="5"/>
    </row>
    <row r="39" spans="1:66" ht="50.1" customHeight="1" thickBot="1" x14ac:dyDescent="0.3">
      <c r="A39" s="25"/>
      <c r="B39" s="31"/>
      <c r="C39" s="60" t="s">
        <v>7</v>
      </c>
      <c r="D39" s="61"/>
      <c r="E39" s="62">
        <f t="shared" ca="1" si="20"/>
        <v>4</v>
      </c>
      <c r="F39" s="53"/>
      <c r="G39" s="54"/>
      <c r="H39" s="31"/>
      <c r="I39" s="60" t="s">
        <v>7</v>
      </c>
      <c r="J39" s="60"/>
      <c r="K39" s="63">
        <f t="shared" ca="1" si="21"/>
        <v>2</v>
      </c>
      <c r="L39" s="53"/>
      <c r="M39" s="54"/>
      <c r="N39" s="31"/>
      <c r="O39" s="60" t="s">
        <v>22</v>
      </c>
      <c r="P39" s="60"/>
      <c r="Q39" s="63">
        <f t="shared" ca="1" si="22"/>
        <v>1</v>
      </c>
      <c r="R39" s="30"/>
      <c r="T39" s="19"/>
      <c r="U39" s="9"/>
      <c r="V39" s="6" t="str">
        <f t="shared" si="11"/>
        <v>⑪</v>
      </c>
      <c r="W39" s="6">
        <f t="shared" ca="1" si="11"/>
        <v>8</v>
      </c>
      <c r="X39" s="6">
        <f t="shared" ca="1" si="11"/>
        <v>1</v>
      </c>
      <c r="Y39" s="6" t="str">
        <f t="shared" si="11"/>
        <v>×</v>
      </c>
      <c r="Z39" s="6">
        <f t="shared" ca="1" si="11"/>
        <v>1</v>
      </c>
      <c r="AA39" s="65" t="str">
        <f t="shared" si="11"/>
        <v>＝</v>
      </c>
      <c r="AB39" s="66">
        <f t="shared" ca="1" si="11"/>
        <v>81</v>
      </c>
      <c r="AC39" s="5"/>
      <c r="AD39" s="88">
        <f t="shared" ca="1" si="12"/>
        <v>8</v>
      </c>
      <c r="AE39" s="89">
        <f t="shared" ca="1" si="12"/>
        <v>1</v>
      </c>
      <c r="AF39" s="88">
        <f t="shared" ca="1" si="12"/>
        <v>1</v>
      </c>
      <c r="AG39" s="89">
        <f t="shared" si="12"/>
        <v>0</v>
      </c>
      <c r="AH39" s="5"/>
      <c r="AI39" s="88">
        <f t="shared" ca="1" si="13"/>
        <v>0</v>
      </c>
      <c r="AJ39" s="90">
        <f t="shared" ca="1" si="14"/>
        <v>0</v>
      </c>
      <c r="AK39" s="91">
        <f t="shared" ca="1" si="15"/>
        <v>8</v>
      </c>
      <c r="AL39" s="92">
        <f t="shared" ca="1" si="16"/>
        <v>1</v>
      </c>
      <c r="AM39" s="59"/>
      <c r="AN39" s="59"/>
      <c r="AO39" s="58"/>
      <c r="AP39" s="59"/>
      <c r="AQ39" s="59"/>
      <c r="AR39" s="59"/>
      <c r="AS39" s="58"/>
      <c r="BG39" s="10">
        <f t="shared" ca="1" si="7"/>
        <v>0.68955432701741404</v>
      </c>
      <c r="BH39" s="11">
        <f t="shared" ca="1" si="3"/>
        <v>37</v>
      </c>
      <c r="BI39" s="5"/>
      <c r="BJ39" s="5">
        <v>39</v>
      </c>
      <c r="BK39" s="5">
        <v>4</v>
      </c>
      <c r="BL39" s="5">
        <v>8</v>
      </c>
      <c r="BM39" s="5">
        <v>1</v>
      </c>
      <c r="BN39" s="5"/>
    </row>
    <row r="40" spans="1:66" ht="54.95" customHeight="1" thickBot="1" x14ac:dyDescent="0.3">
      <c r="A40" s="25"/>
      <c r="B40" s="87"/>
      <c r="C40" s="73">
        <f ca="1">$AJ35</f>
        <v>0</v>
      </c>
      <c r="D40" s="74">
        <f ca="1">$AK35</f>
        <v>8</v>
      </c>
      <c r="E40" s="74">
        <f ca="1">$AL35</f>
        <v>0</v>
      </c>
      <c r="F40" s="53"/>
      <c r="G40" s="54"/>
      <c r="H40" s="87"/>
      <c r="I40" s="93">
        <f ca="1">$AJ36</f>
        <v>0</v>
      </c>
      <c r="J40" s="74">
        <f ca="1">$AK36</f>
        <v>4</v>
      </c>
      <c r="K40" s="74">
        <f ca="1">$AL36</f>
        <v>6</v>
      </c>
      <c r="L40" s="53"/>
      <c r="M40" s="54"/>
      <c r="N40" s="87"/>
      <c r="O40" s="93">
        <f ca="1">$AJ37</f>
        <v>0</v>
      </c>
      <c r="P40" s="74">
        <f ca="1">$AK37</f>
        <v>7</v>
      </c>
      <c r="Q40" s="74">
        <f ca="1">$AL37</f>
        <v>3</v>
      </c>
      <c r="R40" s="30"/>
      <c r="T40" s="19"/>
      <c r="U40" s="9"/>
      <c r="V40" s="6" t="str">
        <f t="shared" si="11"/>
        <v>⑫</v>
      </c>
      <c r="W40" s="6">
        <f t="shared" ca="1" si="11"/>
        <v>2</v>
      </c>
      <c r="X40" s="6">
        <f t="shared" ca="1" si="11"/>
        <v>3</v>
      </c>
      <c r="Y40" s="6" t="str">
        <f t="shared" si="11"/>
        <v>×</v>
      </c>
      <c r="Z40" s="6">
        <f t="shared" ca="1" si="11"/>
        <v>3</v>
      </c>
      <c r="AA40" s="65" t="str">
        <f t="shared" si="11"/>
        <v>＝</v>
      </c>
      <c r="AB40" s="66">
        <f t="shared" ca="1" si="11"/>
        <v>69</v>
      </c>
      <c r="AC40" s="5"/>
      <c r="AD40" s="88">
        <f ca="1">AD12</f>
        <v>2</v>
      </c>
      <c r="AE40" s="89">
        <f ca="1">AE12</f>
        <v>3</v>
      </c>
      <c r="AF40" s="88">
        <f ca="1">AF12</f>
        <v>3</v>
      </c>
      <c r="AG40" s="89">
        <f>AG12</f>
        <v>0</v>
      </c>
      <c r="AH40" s="5"/>
      <c r="AI40" s="88">
        <f t="shared" ca="1" si="13"/>
        <v>0</v>
      </c>
      <c r="AJ40" s="90">
        <f t="shared" ca="1" si="14"/>
        <v>0</v>
      </c>
      <c r="AK40" s="91">
        <f t="shared" ca="1" si="15"/>
        <v>6</v>
      </c>
      <c r="AL40" s="92">
        <f t="shared" ca="1" si="16"/>
        <v>9</v>
      </c>
      <c r="AM40" s="59"/>
      <c r="AN40" s="59"/>
      <c r="AO40" s="58"/>
      <c r="AP40" s="59"/>
      <c r="AQ40" s="59"/>
      <c r="AR40" s="59"/>
      <c r="AS40" s="58"/>
      <c r="BG40" s="10">
        <f t="shared" ca="1" si="7"/>
        <v>7.0318953053774891E-2</v>
      </c>
      <c r="BH40" s="11">
        <f t="shared" ca="1" si="3"/>
        <v>130</v>
      </c>
      <c r="BI40" s="5"/>
      <c r="BJ40" s="5">
        <v>40</v>
      </c>
      <c r="BK40" s="5">
        <v>4</v>
      </c>
      <c r="BL40" s="5">
        <v>9</v>
      </c>
      <c r="BM40" s="5">
        <v>1</v>
      </c>
      <c r="BN40" s="5"/>
    </row>
    <row r="41" spans="1:66" ht="15.95" customHeight="1" x14ac:dyDescent="0.25">
      <c r="A41" s="37"/>
      <c r="B41" s="80"/>
      <c r="C41" s="80"/>
      <c r="D41" s="80"/>
      <c r="E41" s="80"/>
      <c r="F41" s="81"/>
      <c r="G41" s="82"/>
      <c r="H41" s="80"/>
      <c r="I41" s="80"/>
      <c r="J41" s="80"/>
      <c r="K41" s="80"/>
      <c r="L41" s="81"/>
      <c r="M41" s="82"/>
      <c r="N41" s="80"/>
      <c r="O41" s="80"/>
      <c r="P41" s="80"/>
      <c r="Q41" s="80"/>
      <c r="R41" s="41"/>
      <c r="U41" s="19"/>
      <c r="AM41" s="58"/>
      <c r="AN41" s="58"/>
      <c r="AO41" s="58"/>
      <c r="AP41" s="58"/>
      <c r="AQ41" s="58"/>
      <c r="AR41" s="58"/>
      <c r="AS41" s="58"/>
      <c r="BG41" s="10">
        <f t="shared" ca="1" si="7"/>
        <v>0.38859795029184996</v>
      </c>
      <c r="BH41" s="11">
        <f t="shared" ca="1" si="3"/>
        <v>79</v>
      </c>
      <c r="BI41" s="5"/>
      <c r="BJ41" s="5">
        <v>41</v>
      </c>
      <c r="BK41" s="5">
        <v>5</v>
      </c>
      <c r="BL41" s="5">
        <v>0</v>
      </c>
      <c r="BM41" s="5">
        <v>1</v>
      </c>
      <c r="BN41" s="5"/>
    </row>
    <row r="42" spans="1:66" ht="15.95" customHeight="1" x14ac:dyDescent="0.25">
      <c r="A42" s="21"/>
      <c r="B42" s="83"/>
      <c r="C42" s="84"/>
      <c r="D42" s="84"/>
      <c r="E42" s="84"/>
      <c r="F42" s="85"/>
      <c r="G42" s="86"/>
      <c r="H42" s="83"/>
      <c r="I42" s="84"/>
      <c r="J42" s="84"/>
      <c r="K42" s="84"/>
      <c r="L42" s="85"/>
      <c r="M42" s="86"/>
      <c r="N42" s="83"/>
      <c r="O42" s="84"/>
      <c r="P42" s="84"/>
      <c r="Q42" s="84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7"/>
        <v>0.57645745855035502</v>
      </c>
      <c r="BH42" s="11">
        <f t="shared" ca="1" si="3"/>
        <v>51</v>
      </c>
      <c r="BI42" s="5"/>
      <c r="BJ42" s="5">
        <v>42</v>
      </c>
      <c r="BK42" s="5">
        <v>5</v>
      </c>
      <c r="BL42" s="5">
        <v>1</v>
      </c>
      <c r="BM42" s="5">
        <v>1</v>
      </c>
      <c r="BN42" s="5"/>
    </row>
    <row r="43" spans="1:66" ht="50.1" customHeight="1" x14ac:dyDescent="0.25">
      <c r="A43" s="25"/>
      <c r="B43" s="51"/>
      <c r="C43" s="31"/>
      <c r="D43" s="52">
        <f t="shared" ref="D43:E44" ca="1" si="23">D20</f>
        <v>3</v>
      </c>
      <c r="E43" s="52">
        <f t="shared" ca="1" si="23"/>
        <v>5</v>
      </c>
      <c r="F43" s="53"/>
      <c r="G43" s="54"/>
      <c r="H43" s="51"/>
      <c r="I43" s="31"/>
      <c r="J43" s="55">
        <f t="shared" ref="J43:K44" ca="1" si="24">J20</f>
        <v>8</v>
      </c>
      <c r="K43" s="56">
        <f t="shared" ca="1" si="24"/>
        <v>1</v>
      </c>
      <c r="L43" s="53"/>
      <c r="M43" s="54"/>
      <c r="N43" s="51"/>
      <c r="O43" s="57"/>
      <c r="P43" s="27">
        <f t="shared" ref="P43:Q44" ca="1" si="25">P20</f>
        <v>2</v>
      </c>
      <c r="Q43" s="56">
        <f t="shared" ca="1" si="25"/>
        <v>3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7"/>
        <v>0.51967173812896317</v>
      </c>
      <c r="BH43" s="11">
        <f t="shared" ca="1" si="3"/>
        <v>57</v>
      </c>
      <c r="BI43" s="5"/>
      <c r="BJ43" s="5">
        <v>43</v>
      </c>
      <c r="BK43" s="5">
        <v>5</v>
      </c>
      <c r="BL43" s="5">
        <v>2</v>
      </c>
      <c r="BM43" s="5">
        <v>1</v>
      </c>
      <c r="BN43" s="5"/>
    </row>
    <row r="44" spans="1:66" ht="50.1" customHeight="1" thickBot="1" x14ac:dyDescent="0.3">
      <c r="A44" s="25"/>
      <c r="B44" s="31"/>
      <c r="C44" s="60" t="s">
        <v>7</v>
      </c>
      <c r="D44" s="61"/>
      <c r="E44" s="62">
        <f t="shared" ca="1" si="23"/>
        <v>1</v>
      </c>
      <c r="F44" s="53"/>
      <c r="G44" s="54"/>
      <c r="H44" s="31"/>
      <c r="I44" s="60" t="s">
        <v>23</v>
      </c>
      <c r="J44" s="60"/>
      <c r="K44" s="63">
        <f t="shared" ca="1" si="24"/>
        <v>1</v>
      </c>
      <c r="L44" s="53"/>
      <c r="M44" s="54"/>
      <c r="N44" s="31"/>
      <c r="O44" s="60" t="s">
        <v>7</v>
      </c>
      <c r="P44" s="60"/>
      <c r="Q44" s="63">
        <f t="shared" ca="1" si="25"/>
        <v>3</v>
      </c>
      <c r="R44" s="30"/>
      <c r="T44" s="19"/>
      <c r="U44" s="19"/>
      <c r="AD44" s="5"/>
      <c r="AE44" s="5"/>
      <c r="AF44" s="5"/>
      <c r="AG44" s="5"/>
      <c r="BG44" s="10">
        <f t="shared" ca="1" si="7"/>
        <v>0.73899014553623721</v>
      </c>
      <c r="BH44" s="11">
        <f t="shared" ca="1" si="3"/>
        <v>33</v>
      </c>
      <c r="BI44" s="5"/>
      <c r="BJ44" s="5">
        <v>44</v>
      </c>
      <c r="BK44" s="5">
        <v>5</v>
      </c>
      <c r="BL44" s="5">
        <v>3</v>
      </c>
      <c r="BM44" s="5">
        <v>1</v>
      </c>
      <c r="BN44" s="5"/>
    </row>
    <row r="45" spans="1:66" ht="54.95" customHeight="1" x14ac:dyDescent="0.25">
      <c r="A45" s="25"/>
      <c r="B45" s="87"/>
      <c r="C45" s="73">
        <f ca="1">$AJ38</f>
        <v>0</v>
      </c>
      <c r="D45" s="74">
        <f ca="1">$AK38</f>
        <v>3</v>
      </c>
      <c r="E45" s="74">
        <f ca="1">$AL38</f>
        <v>5</v>
      </c>
      <c r="F45" s="53"/>
      <c r="G45" s="54"/>
      <c r="H45" s="72"/>
      <c r="I45" s="73">
        <f ca="1">$AJ39</f>
        <v>0</v>
      </c>
      <c r="J45" s="74">
        <f ca="1">$AK39</f>
        <v>8</v>
      </c>
      <c r="K45" s="74">
        <f ca="1">$AL39</f>
        <v>1</v>
      </c>
      <c r="L45" s="53"/>
      <c r="M45" s="54"/>
      <c r="N45" s="87"/>
      <c r="O45" s="93">
        <f ca="1">$AJ40</f>
        <v>0</v>
      </c>
      <c r="P45" s="74">
        <f ca="1">$AK40</f>
        <v>6</v>
      </c>
      <c r="Q45" s="74">
        <f ca="1">$AL40</f>
        <v>9</v>
      </c>
      <c r="R45" s="30"/>
      <c r="T45" s="19"/>
      <c r="U45" s="19"/>
      <c r="AD45" s="5"/>
      <c r="AE45" s="5"/>
      <c r="AF45" s="5"/>
      <c r="AG45" s="5"/>
      <c r="BG45" s="10">
        <f t="shared" ca="1" si="7"/>
        <v>4.5324371700379062E-2</v>
      </c>
      <c r="BH45" s="11">
        <f t="shared" ca="1" si="3"/>
        <v>133</v>
      </c>
      <c r="BI45" s="5"/>
      <c r="BJ45" s="5">
        <v>45</v>
      </c>
      <c r="BK45" s="5">
        <v>5</v>
      </c>
      <c r="BL45" s="5">
        <v>4</v>
      </c>
      <c r="BM45" s="5">
        <v>1</v>
      </c>
      <c r="BN45" s="5"/>
    </row>
    <row r="46" spans="1:66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7"/>
        <v>0.3121970192285608</v>
      </c>
      <c r="BH46" s="11">
        <f t="shared" ca="1" si="3"/>
        <v>84</v>
      </c>
      <c r="BI46" s="5"/>
      <c r="BJ46" s="5">
        <v>46</v>
      </c>
      <c r="BK46" s="5">
        <v>5</v>
      </c>
      <c r="BL46" s="5">
        <v>5</v>
      </c>
      <c r="BM46" s="5">
        <v>1</v>
      </c>
      <c r="BN46" s="5"/>
    </row>
    <row r="47" spans="1:66" ht="18.75" x14ac:dyDescent="0.25">
      <c r="U47" s="19"/>
      <c r="BG47" s="10">
        <f t="shared" ca="1" si="7"/>
        <v>0.58482892883287507</v>
      </c>
      <c r="BH47" s="11">
        <f t="shared" ca="1" si="3"/>
        <v>49</v>
      </c>
      <c r="BI47" s="5"/>
      <c r="BJ47" s="5">
        <v>47</v>
      </c>
      <c r="BK47" s="5">
        <v>5</v>
      </c>
      <c r="BL47" s="5">
        <v>6</v>
      </c>
      <c r="BM47" s="5">
        <v>1</v>
      </c>
      <c r="BN47" s="5"/>
    </row>
    <row r="48" spans="1:66" ht="18.75" x14ac:dyDescent="0.25">
      <c r="U48" s="19"/>
      <c r="BG48" s="10">
        <f t="shared" ca="1" si="7"/>
        <v>7.9466124873947663E-2</v>
      </c>
      <c r="BH48" s="11">
        <f t="shared" ca="1" si="3"/>
        <v>127</v>
      </c>
      <c r="BI48" s="5"/>
      <c r="BJ48" s="5">
        <v>48</v>
      </c>
      <c r="BK48" s="5">
        <v>5</v>
      </c>
      <c r="BL48" s="5">
        <v>7</v>
      </c>
      <c r="BM48" s="5">
        <v>1</v>
      </c>
      <c r="BN48" s="5"/>
    </row>
    <row r="49" spans="59:66" ht="18.75" x14ac:dyDescent="0.25">
      <c r="BG49" s="10">
        <f t="shared" ca="1" si="7"/>
        <v>0.85010221018714538</v>
      </c>
      <c r="BH49" s="11">
        <f t="shared" ca="1" si="3"/>
        <v>20</v>
      </c>
      <c r="BI49" s="5"/>
      <c r="BJ49" s="5">
        <v>49</v>
      </c>
      <c r="BK49" s="5">
        <v>5</v>
      </c>
      <c r="BL49" s="5">
        <v>8</v>
      </c>
      <c r="BM49" s="5">
        <v>1</v>
      </c>
      <c r="BN49" s="5"/>
    </row>
    <row r="50" spans="59:66" ht="18.75" x14ac:dyDescent="0.25">
      <c r="BG50" s="10">
        <f t="shared" ca="1" si="7"/>
        <v>0.17945229166544596</v>
      </c>
      <c r="BH50" s="11">
        <f t="shared" ca="1" si="3"/>
        <v>106</v>
      </c>
      <c r="BI50" s="5"/>
      <c r="BJ50" s="5">
        <v>50</v>
      </c>
      <c r="BK50" s="5">
        <v>5</v>
      </c>
      <c r="BL50" s="5">
        <v>9</v>
      </c>
      <c r="BM50" s="5">
        <v>1</v>
      </c>
      <c r="BN50" s="5"/>
    </row>
    <row r="51" spans="59:66" ht="18.75" x14ac:dyDescent="0.25">
      <c r="BG51" s="10">
        <f t="shared" ca="1" si="7"/>
        <v>0.41498644950379415</v>
      </c>
      <c r="BH51" s="11">
        <f t="shared" ca="1" si="3"/>
        <v>76</v>
      </c>
      <c r="BI51" s="5"/>
      <c r="BJ51" s="5">
        <v>51</v>
      </c>
      <c r="BK51" s="5">
        <v>6</v>
      </c>
      <c r="BL51" s="5">
        <v>0</v>
      </c>
      <c r="BM51" s="5">
        <v>1</v>
      </c>
      <c r="BN51" s="5"/>
    </row>
    <row r="52" spans="59:66" ht="18.75" x14ac:dyDescent="0.25">
      <c r="BG52" s="10">
        <f t="shared" ca="1" si="7"/>
        <v>0.77855229841323237</v>
      </c>
      <c r="BH52" s="11">
        <f t="shared" ca="1" si="3"/>
        <v>29</v>
      </c>
      <c r="BI52" s="5"/>
      <c r="BJ52" s="5">
        <v>52</v>
      </c>
      <c r="BK52" s="5">
        <v>6</v>
      </c>
      <c r="BL52" s="5">
        <v>1</v>
      </c>
      <c r="BM52" s="5">
        <v>1</v>
      </c>
      <c r="BN52" s="5"/>
    </row>
    <row r="53" spans="59:66" ht="18.75" x14ac:dyDescent="0.25">
      <c r="BG53" s="10">
        <f t="shared" ca="1" si="7"/>
        <v>0.78093722699711132</v>
      </c>
      <c r="BH53" s="11">
        <f t="shared" ca="1" si="3"/>
        <v>28</v>
      </c>
      <c r="BI53" s="5"/>
      <c r="BJ53" s="5">
        <v>53</v>
      </c>
      <c r="BK53" s="5">
        <v>6</v>
      </c>
      <c r="BL53" s="5">
        <v>2</v>
      </c>
      <c r="BM53" s="5">
        <v>1</v>
      </c>
      <c r="BN53" s="5"/>
    </row>
    <row r="54" spans="59:66" ht="18.75" x14ac:dyDescent="0.25">
      <c r="BG54" s="10">
        <f t="shared" ca="1" si="7"/>
        <v>0.16284598789319593</v>
      </c>
      <c r="BH54" s="11">
        <f t="shared" ca="1" si="3"/>
        <v>111</v>
      </c>
      <c r="BI54" s="5"/>
      <c r="BJ54" s="5">
        <v>54</v>
      </c>
      <c r="BK54" s="5">
        <v>6</v>
      </c>
      <c r="BL54" s="5">
        <v>3</v>
      </c>
      <c r="BM54" s="5">
        <v>1</v>
      </c>
      <c r="BN54" s="5"/>
    </row>
    <row r="55" spans="59:66" ht="18.75" x14ac:dyDescent="0.25">
      <c r="BG55" s="10">
        <f t="shared" ca="1" si="7"/>
        <v>0.13844933799639936</v>
      </c>
      <c r="BH55" s="11">
        <f t="shared" ca="1" si="3"/>
        <v>113</v>
      </c>
      <c r="BI55" s="5"/>
      <c r="BJ55" s="5">
        <v>55</v>
      </c>
      <c r="BK55" s="5">
        <v>6</v>
      </c>
      <c r="BL55" s="5">
        <v>4</v>
      </c>
      <c r="BM55" s="5">
        <v>1</v>
      </c>
      <c r="BN55" s="5"/>
    </row>
    <row r="56" spans="59:66" ht="18.75" x14ac:dyDescent="0.25">
      <c r="BG56" s="10">
        <f t="shared" ca="1" si="7"/>
        <v>0.24010566751136353</v>
      </c>
      <c r="BH56" s="11">
        <f t="shared" ca="1" si="3"/>
        <v>96</v>
      </c>
      <c r="BI56" s="5"/>
      <c r="BJ56" s="5">
        <v>56</v>
      </c>
      <c r="BK56" s="5">
        <v>6</v>
      </c>
      <c r="BL56" s="5">
        <v>5</v>
      </c>
      <c r="BM56" s="5">
        <v>1</v>
      </c>
      <c r="BN56" s="5"/>
    </row>
    <row r="57" spans="59:66" ht="18.75" x14ac:dyDescent="0.25">
      <c r="BG57" s="10">
        <f t="shared" ca="1" si="7"/>
        <v>0.73192296238924259</v>
      </c>
      <c r="BH57" s="11">
        <f t="shared" ca="1" si="3"/>
        <v>34</v>
      </c>
      <c r="BI57" s="5"/>
      <c r="BJ57" s="5">
        <v>57</v>
      </c>
      <c r="BK57" s="5">
        <v>6</v>
      </c>
      <c r="BL57" s="5">
        <v>6</v>
      </c>
      <c r="BM57" s="5">
        <v>1</v>
      </c>
      <c r="BN57" s="5"/>
    </row>
    <row r="58" spans="59:66" ht="18.75" x14ac:dyDescent="0.25">
      <c r="BG58" s="10">
        <f t="shared" ca="1" si="7"/>
        <v>0.98294298337652475</v>
      </c>
      <c r="BH58" s="11">
        <f t="shared" ca="1" si="3"/>
        <v>1</v>
      </c>
      <c r="BI58" s="5"/>
      <c r="BJ58" s="5">
        <v>58</v>
      </c>
      <c r="BK58" s="5">
        <v>6</v>
      </c>
      <c r="BL58" s="5">
        <v>7</v>
      </c>
      <c r="BM58" s="5">
        <v>1</v>
      </c>
      <c r="BN58" s="5"/>
    </row>
    <row r="59" spans="59:66" ht="18.75" x14ac:dyDescent="0.25">
      <c r="BG59" s="10">
        <f t="shared" ca="1" si="7"/>
        <v>0.54855649613336699</v>
      </c>
      <c r="BH59" s="11">
        <f t="shared" ca="1" si="3"/>
        <v>54</v>
      </c>
      <c r="BI59" s="5"/>
      <c r="BJ59" s="5">
        <v>59</v>
      </c>
      <c r="BK59" s="5">
        <v>6</v>
      </c>
      <c r="BL59" s="5">
        <v>8</v>
      </c>
      <c r="BM59" s="5">
        <v>1</v>
      </c>
      <c r="BN59" s="5"/>
    </row>
    <row r="60" spans="59:66" ht="18.75" x14ac:dyDescent="0.25">
      <c r="BG60" s="10">
        <f t="shared" ca="1" si="7"/>
        <v>0.43762517658019406</v>
      </c>
      <c r="BH60" s="11">
        <f t="shared" ca="1" si="3"/>
        <v>69</v>
      </c>
      <c r="BI60" s="5"/>
      <c r="BJ60" s="5">
        <v>60</v>
      </c>
      <c r="BK60" s="5">
        <v>6</v>
      </c>
      <c r="BL60" s="5">
        <v>9</v>
      </c>
      <c r="BM60" s="5">
        <v>1</v>
      </c>
      <c r="BN60" s="5"/>
    </row>
    <row r="61" spans="59:66" ht="18.75" x14ac:dyDescent="0.25">
      <c r="BG61" s="10">
        <f t="shared" ca="1" si="7"/>
        <v>0.86217310265110603</v>
      </c>
      <c r="BH61" s="11">
        <f t="shared" ca="1" si="3"/>
        <v>17</v>
      </c>
      <c r="BI61" s="5"/>
      <c r="BJ61" s="5">
        <v>61</v>
      </c>
      <c r="BK61" s="5">
        <v>7</v>
      </c>
      <c r="BL61" s="5">
        <v>0</v>
      </c>
      <c r="BM61" s="5">
        <v>1</v>
      </c>
      <c r="BN61" s="5"/>
    </row>
    <row r="62" spans="59:66" ht="18.75" x14ac:dyDescent="0.25">
      <c r="BG62" s="10">
        <f t="shared" ca="1" si="7"/>
        <v>0.29383640871179395</v>
      </c>
      <c r="BH62" s="11">
        <f t="shared" ca="1" si="3"/>
        <v>86</v>
      </c>
      <c r="BI62" s="5"/>
      <c r="BJ62" s="5">
        <v>62</v>
      </c>
      <c r="BK62" s="5">
        <v>7</v>
      </c>
      <c r="BL62" s="5">
        <v>1</v>
      </c>
      <c r="BM62" s="5">
        <v>1</v>
      </c>
      <c r="BN62" s="5"/>
    </row>
    <row r="63" spans="59:66" ht="18.75" x14ac:dyDescent="0.25">
      <c r="BG63" s="10">
        <f t="shared" ca="1" si="7"/>
        <v>0.66964052031737542</v>
      </c>
      <c r="BH63" s="11">
        <f t="shared" ca="1" si="3"/>
        <v>40</v>
      </c>
      <c r="BI63" s="5"/>
      <c r="BJ63" s="5">
        <v>63</v>
      </c>
      <c r="BK63" s="5">
        <v>7</v>
      </c>
      <c r="BL63" s="5">
        <v>2</v>
      </c>
      <c r="BM63" s="5">
        <v>1</v>
      </c>
      <c r="BN63" s="5"/>
    </row>
    <row r="64" spans="59:66" ht="18.75" x14ac:dyDescent="0.25">
      <c r="BG64" s="10">
        <f t="shared" ca="1" si="7"/>
        <v>7.8282987571318352E-2</v>
      </c>
      <c r="BH64" s="11">
        <f t="shared" ca="1" si="3"/>
        <v>128</v>
      </c>
      <c r="BI64" s="5"/>
      <c r="BJ64" s="5">
        <v>64</v>
      </c>
      <c r="BK64" s="5">
        <v>7</v>
      </c>
      <c r="BL64" s="5">
        <v>3</v>
      </c>
      <c r="BM64" s="5">
        <v>1</v>
      </c>
      <c r="BN64" s="5"/>
    </row>
    <row r="65" spans="59:66" ht="18.75" x14ac:dyDescent="0.25">
      <c r="BG65" s="10">
        <f t="shared" ca="1" si="7"/>
        <v>0.41080689694035644</v>
      </c>
      <c r="BH65" s="11">
        <f t="shared" ref="BH65:BH128" ca="1" si="26">RANK(BG65,$BG$1:$BG$196,)</f>
        <v>78</v>
      </c>
      <c r="BI65" s="5"/>
      <c r="BJ65" s="5">
        <v>65</v>
      </c>
      <c r="BK65" s="5">
        <v>7</v>
      </c>
      <c r="BL65" s="5">
        <v>4</v>
      </c>
      <c r="BM65" s="5">
        <v>1</v>
      </c>
      <c r="BN65" s="5"/>
    </row>
    <row r="66" spans="59:66" ht="18.75" x14ac:dyDescent="0.25">
      <c r="BG66" s="10">
        <f t="shared" ref="BG66:BG129" ca="1" si="27">RAND()</f>
        <v>0.56099207897983072</v>
      </c>
      <c r="BH66" s="11">
        <f t="shared" ca="1" si="26"/>
        <v>53</v>
      </c>
      <c r="BI66" s="5"/>
      <c r="BJ66" s="5">
        <v>66</v>
      </c>
      <c r="BK66" s="5">
        <v>7</v>
      </c>
      <c r="BL66" s="5">
        <v>5</v>
      </c>
      <c r="BM66" s="5">
        <v>1</v>
      </c>
      <c r="BN66" s="5"/>
    </row>
    <row r="67" spans="59:66" ht="18.75" x14ac:dyDescent="0.25">
      <c r="BG67" s="10">
        <f t="shared" ca="1" si="27"/>
        <v>0.25719383302250243</v>
      </c>
      <c r="BH67" s="11">
        <f t="shared" ca="1" si="26"/>
        <v>93</v>
      </c>
      <c r="BI67" s="5"/>
      <c r="BJ67" s="5">
        <v>67</v>
      </c>
      <c r="BK67" s="5">
        <v>7</v>
      </c>
      <c r="BL67" s="5">
        <v>6</v>
      </c>
      <c r="BM67" s="5">
        <v>1</v>
      </c>
      <c r="BN67" s="5"/>
    </row>
    <row r="68" spans="59:66" ht="18.75" x14ac:dyDescent="0.25">
      <c r="BG68" s="10">
        <f t="shared" ca="1" si="27"/>
        <v>0.86249560061112807</v>
      </c>
      <c r="BH68" s="11">
        <f t="shared" ca="1" si="26"/>
        <v>16</v>
      </c>
      <c r="BI68" s="5"/>
      <c r="BJ68" s="5">
        <v>68</v>
      </c>
      <c r="BK68" s="5">
        <v>7</v>
      </c>
      <c r="BL68" s="5">
        <v>7</v>
      </c>
      <c r="BM68" s="5">
        <v>1</v>
      </c>
      <c r="BN68" s="5"/>
    </row>
    <row r="69" spans="59:66" ht="18.75" x14ac:dyDescent="0.25">
      <c r="BG69" s="10">
        <f t="shared" ca="1" si="27"/>
        <v>0.67817436969437206</v>
      </c>
      <c r="BH69" s="11">
        <f t="shared" ca="1" si="26"/>
        <v>39</v>
      </c>
      <c r="BI69" s="5"/>
      <c r="BJ69" s="5">
        <v>69</v>
      </c>
      <c r="BK69" s="5">
        <v>7</v>
      </c>
      <c r="BL69" s="5">
        <v>8</v>
      </c>
      <c r="BM69" s="5">
        <v>1</v>
      </c>
      <c r="BN69" s="5"/>
    </row>
    <row r="70" spans="59:66" ht="18.75" x14ac:dyDescent="0.25">
      <c r="BG70" s="10">
        <f t="shared" ca="1" si="27"/>
        <v>0.91438920043888716</v>
      </c>
      <c r="BH70" s="11">
        <f t="shared" ca="1" si="26"/>
        <v>11</v>
      </c>
      <c r="BI70" s="5"/>
      <c r="BJ70" s="5">
        <v>70</v>
      </c>
      <c r="BK70" s="5">
        <v>7</v>
      </c>
      <c r="BL70" s="5">
        <v>9</v>
      </c>
      <c r="BM70" s="5">
        <v>1</v>
      </c>
      <c r="BN70" s="5"/>
    </row>
    <row r="71" spans="59:66" ht="18.75" x14ac:dyDescent="0.25">
      <c r="BG71" s="10">
        <f t="shared" ca="1" si="27"/>
        <v>0.44379266096624104</v>
      </c>
      <c r="BH71" s="11">
        <f t="shared" ca="1" si="26"/>
        <v>68</v>
      </c>
      <c r="BI71" s="5"/>
      <c r="BJ71" s="5">
        <v>71</v>
      </c>
      <c r="BK71" s="5">
        <v>8</v>
      </c>
      <c r="BL71" s="5">
        <v>0</v>
      </c>
      <c r="BM71" s="5">
        <v>1</v>
      </c>
      <c r="BN71" s="5"/>
    </row>
    <row r="72" spans="59:66" ht="18.75" x14ac:dyDescent="0.25">
      <c r="BG72" s="10">
        <f t="shared" ca="1" si="27"/>
        <v>0.46597247825233812</v>
      </c>
      <c r="BH72" s="11">
        <f t="shared" ca="1" si="26"/>
        <v>65</v>
      </c>
      <c r="BI72" s="5"/>
      <c r="BJ72" s="5">
        <v>72</v>
      </c>
      <c r="BK72" s="5">
        <v>8</v>
      </c>
      <c r="BL72" s="5">
        <v>1</v>
      </c>
      <c r="BM72" s="5">
        <v>1</v>
      </c>
      <c r="BN72" s="5"/>
    </row>
    <row r="73" spans="59:66" ht="18.75" x14ac:dyDescent="0.25">
      <c r="BG73" s="10">
        <f t="shared" ca="1" si="27"/>
        <v>0.74678766464834534</v>
      </c>
      <c r="BH73" s="11">
        <f t="shared" ca="1" si="26"/>
        <v>31</v>
      </c>
      <c r="BI73" s="5"/>
      <c r="BJ73" s="5">
        <v>73</v>
      </c>
      <c r="BK73" s="5">
        <v>8</v>
      </c>
      <c r="BL73" s="5">
        <v>2</v>
      </c>
      <c r="BM73" s="5">
        <v>1</v>
      </c>
      <c r="BN73" s="5"/>
    </row>
    <row r="74" spans="59:66" ht="18.75" x14ac:dyDescent="0.25">
      <c r="BG74" s="10">
        <f t="shared" ca="1" si="27"/>
        <v>0.66892788445358586</v>
      </c>
      <c r="BH74" s="11">
        <f t="shared" ca="1" si="26"/>
        <v>41</v>
      </c>
      <c r="BI74" s="5"/>
      <c r="BJ74" s="5">
        <v>74</v>
      </c>
      <c r="BK74" s="5">
        <v>8</v>
      </c>
      <c r="BL74" s="5">
        <v>3</v>
      </c>
      <c r="BM74" s="5">
        <v>1</v>
      </c>
      <c r="BN74" s="5"/>
    </row>
    <row r="75" spans="59:66" ht="18.75" x14ac:dyDescent="0.25">
      <c r="BG75" s="10">
        <f t="shared" ca="1" si="27"/>
        <v>0.88846801326840219</v>
      </c>
      <c r="BH75" s="11">
        <f t="shared" ca="1" si="26"/>
        <v>15</v>
      </c>
      <c r="BI75" s="5"/>
      <c r="BJ75" s="5">
        <v>75</v>
      </c>
      <c r="BK75" s="5">
        <v>8</v>
      </c>
      <c r="BL75" s="5">
        <v>4</v>
      </c>
      <c r="BM75" s="5">
        <v>1</v>
      </c>
      <c r="BN75" s="5"/>
    </row>
    <row r="76" spans="59:66" ht="18.75" x14ac:dyDescent="0.25">
      <c r="BG76" s="10">
        <f t="shared" ca="1" si="27"/>
        <v>0.89218218943443039</v>
      </c>
      <c r="BH76" s="11">
        <f t="shared" ca="1" si="26"/>
        <v>14</v>
      </c>
      <c r="BI76" s="5"/>
      <c r="BJ76" s="5">
        <v>76</v>
      </c>
      <c r="BK76" s="5">
        <v>8</v>
      </c>
      <c r="BL76" s="5">
        <v>5</v>
      </c>
      <c r="BM76" s="5">
        <v>1</v>
      </c>
      <c r="BN76" s="5"/>
    </row>
    <row r="77" spans="59:66" ht="18.75" x14ac:dyDescent="0.25">
      <c r="BG77" s="10">
        <f t="shared" ca="1" si="27"/>
        <v>0.17917931066474224</v>
      </c>
      <c r="BH77" s="11">
        <f t="shared" ca="1" si="26"/>
        <v>107</v>
      </c>
      <c r="BI77" s="5"/>
      <c r="BJ77" s="5">
        <v>77</v>
      </c>
      <c r="BK77" s="5">
        <v>8</v>
      </c>
      <c r="BL77" s="5">
        <v>6</v>
      </c>
      <c r="BM77" s="5">
        <v>1</v>
      </c>
      <c r="BN77" s="5"/>
    </row>
    <row r="78" spans="59:66" ht="18.75" x14ac:dyDescent="0.25">
      <c r="BG78" s="10">
        <f t="shared" ca="1" si="27"/>
        <v>7.5622050692099485E-2</v>
      </c>
      <c r="BH78" s="11">
        <f t="shared" ca="1" si="26"/>
        <v>129</v>
      </c>
      <c r="BI78" s="5"/>
      <c r="BJ78" s="5">
        <v>78</v>
      </c>
      <c r="BK78" s="5">
        <v>8</v>
      </c>
      <c r="BL78" s="5">
        <v>7</v>
      </c>
      <c r="BM78" s="5">
        <v>1</v>
      </c>
      <c r="BN78" s="5"/>
    </row>
    <row r="79" spans="59:66" ht="18.75" x14ac:dyDescent="0.25">
      <c r="BG79" s="10">
        <f t="shared" ca="1" si="27"/>
        <v>0.25948258910062705</v>
      </c>
      <c r="BH79" s="11">
        <f t="shared" ca="1" si="26"/>
        <v>91</v>
      </c>
      <c r="BI79" s="5"/>
      <c r="BJ79" s="5">
        <v>79</v>
      </c>
      <c r="BK79" s="5">
        <v>8</v>
      </c>
      <c r="BL79" s="5">
        <v>8</v>
      </c>
      <c r="BM79" s="5">
        <v>1</v>
      </c>
      <c r="BN79" s="5"/>
    </row>
    <row r="80" spans="59:66" ht="18.75" x14ac:dyDescent="0.25">
      <c r="BG80" s="10">
        <f t="shared" ca="1" si="27"/>
        <v>0.42940052245058502</v>
      </c>
      <c r="BH80" s="11">
        <f t="shared" ca="1" si="26"/>
        <v>71</v>
      </c>
      <c r="BI80" s="5"/>
      <c r="BJ80" s="5">
        <v>80</v>
      </c>
      <c r="BK80" s="5">
        <v>8</v>
      </c>
      <c r="BL80" s="5">
        <v>9</v>
      </c>
      <c r="BM80" s="5">
        <v>1</v>
      </c>
      <c r="BN80" s="5"/>
    </row>
    <row r="81" spans="59:66" ht="18.75" x14ac:dyDescent="0.25">
      <c r="BG81" s="10">
        <f t="shared" ca="1" si="27"/>
        <v>0.22425341475443339</v>
      </c>
      <c r="BH81" s="11">
        <f t="shared" ca="1" si="26"/>
        <v>98</v>
      </c>
      <c r="BI81" s="5"/>
      <c r="BJ81" s="5">
        <v>81</v>
      </c>
      <c r="BK81" s="5">
        <v>9</v>
      </c>
      <c r="BL81" s="5">
        <v>0</v>
      </c>
      <c r="BM81" s="5">
        <v>1</v>
      </c>
      <c r="BN81" s="5"/>
    </row>
    <row r="82" spans="59:66" ht="18.75" x14ac:dyDescent="0.25">
      <c r="BG82" s="10">
        <f t="shared" ca="1" si="27"/>
        <v>0.9465867063009894</v>
      </c>
      <c r="BH82" s="11">
        <f t="shared" ca="1" si="26"/>
        <v>7</v>
      </c>
      <c r="BJ82" s="5">
        <v>82</v>
      </c>
      <c r="BK82" s="5">
        <v>9</v>
      </c>
      <c r="BL82" s="5">
        <v>1</v>
      </c>
      <c r="BM82" s="5">
        <v>1</v>
      </c>
    </row>
    <row r="83" spans="59:66" ht="18.75" x14ac:dyDescent="0.25">
      <c r="BG83" s="10">
        <f t="shared" ca="1" si="27"/>
        <v>0.22996679712001955</v>
      </c>
      <c r="BH83" s="11">
        <f t="shared" ca="1" si="26"/>
        <v>97</v>
      </c>
      <c r="BJ83" s="5">
        <v>83</v>
      </c>
      <c r="BK83" s="5">
        <v>9</v>
      </c>
      <c r="BL83" s="5">
        <v>2</v>
      </c>
      <c r="BM83" s="5">
        <v>1</v>
      </c>
    </row>
    <row r="84" spans="59:66" ht="18.75" x14ac:dyDescent="0.25">
      <c r="BG84" s="10">
        <f t="shared" ca="1" si="27"/>
        <v>0.90902976838355976</v>
      </c>
      <c r="BH84" s="11">
        <f t="shared" ca="1" si="26"/>
        <v>12</v>
      </c>
      <c r="BJ84" s="5">
        <v>84</v>
      </c>
      <c r="BK84" s="5">
        <v>9</v>
      </c>
      <c r="BL84" s="5">
        <v>3</v>
      </c>
      <c r="BM84" s="5">
        <v>1</v>
      </c>
    </row>
    <row r="85" spans="59:66" ht="18.75" x14ac:dyDescent="0.25">
      <c r="BG85" s="10">
        <f t="shared" ca="1" si="27"/>
        <v>0.20663786947279206</v>
      </c>
      <c r="BH85" s="11">
        <f t="shared" ca="1" si="26"/>
        <v>101</v>
      </c>
      <c r="BJ85" s="5">
        <v>85</v>
      </c>
      <c r="BK85" s="5">
        <v>9</v>
      </c>
      <c r="BL85" s="5">
        <v>4</v>
      </c>
      <c r="BM85" s="5">
        <v>1</v>
      </c>
    </row>
    <row r="86" spans="59:66" ht="18.75" x14ac:dyDescent="0.25">
      <c r="BG86" s="10">
        <f t="shared" ca="1" si="27"/>
        <v>0.94342925095093699</v>
      </c>
      <c r="BH86" s="11">
        <f t="shared" ca="1" si="26"/>
        <v>8</v>
      </c>
      <c r="BJ86" s="5">
        <v>86</v>
      </c>
      <c r="BK86" s="5">
        <v>9</v>
      </c>
      <c r="BL86" s="5">
        <v>5</v>
      </c>
      <c r="BM86" s="5">
        <v>1</v>
      </c>
    </row>
    <row r="87" spans="59:66" ht="18.75" x14ac:dyDescent="0.25">
      <c r="BG87" s="10">
        <f t="shared" ca="1" si="27"/>
        <v>3.617039387186749E-2</v>
      </c>
      <c r="BH87" s="11">
        <f t="shared" ca="1" si="26"/>
        <v>135</v>
      </c>
      <c r="BJ87" s="5">
        <v>87</v>
      </c>
      <c r="BK87" s="5">
        <v>9</v>
      </c>
      <c r="BL87" s="5">
        <v>6</v>
      </c>
      <c r="BM87" s="5">
        <v>1</v>
      </c>
    </row>
    <row r="88" spans="59:66" ht="18.75" x14ac:dyDescent="0.25">
      <c r="BG88" s="10">
        <f t="shared" ca="1" si="27"/>
        <v>8.9349052882149782E-2</v>
      </c>
      <c r="BH88" s="11">
        <f t="shared" ca="1" si="26"/>
        <v>125</v>
      </c>
      <c r="BJ88" s="5">
        <v>88</v>
      </c>
      <c r="BK88" s="5">
        <v>9</v>
      </c>
      <c r="BL88" s="5">
        <v>7</v>
      </c>
      <c r="BM88" s="5">
        <v>1</v>
      </c>
    </row>
    <row r="89" spans="59:66" ht="18.75" x14ac:dyDescent="0.25">
      <c r="BG89" s="10">
        <f t="shared" ca="1" si="27"/>
        <v>0.85613369713384613</v>
      </c>
      <c r="BH89" s="11">
        <f t="shared" ca="1" si="26"/>
        <v>19</v>
      </c>
      <c r="BJ89" s="5">
        <v>89</v>
      </c>
      <c r="BK89" s="5">
        <v>9</v>
      </c>
      <c r="BL89" s="5">
        <v>8</v>
      </c>
      <c r="BM89" s="5">
        <v>1</v>
      </c>
    </row>
    <row r="90" spans="59:66" ht="18.75" x14ac:dyDescent="0.25">
      <c r="BG90" s="10">
        <f t="shared" ca="1" si="27"/>
        <v>0.12203873770775897</v>
      </c>
      <c r="BH90" s="11">
        <f t="shared" ca="1" si="26"/>
        <v>120</v>
      </c>
      <c r="BJ90" s="5">
        <v>90</v>
      </c>
      <c r="BK90" s="5">
        <v>9</v>
      </c>
      <c r="BL90" s="5">
        <v>9</v>
      </c>
      <c r="BM90" s="5">
        <v>1</v>
      </c>
    </row>
    <row r="91" spans="59:66" ht="18.75" x14ac:dyDescent="0.25">
      <c r="BG91" s="10">
        <f t="shared" ca="1" si="27"/>
        <v>0.11406573439363765</v>
      </c>
      <c r="BH91" s="11">
        <f t="shared" ca="1" si="26"/>
        <v>122</v>
      </c>
      <c r="BJ91" s="5">
        <v>91</v>
      </c>
      <c r="BK91" s="5">
        <v>1</v>
      </c>
      <c r="BL91" s="5">
        <v>0</v>
      </c>
      <c r="BM91" s="5">
        <v>2</v>
      </c>
    </row>
    <row r="92" spans="59:66" ht="18.75" x14ac:dyDescent="0.25">
      <c r="BG92" s="10">
        <f t="shared" ca="1" si="27"/>
        <v>0.50707112538239718</v>
      </c>
      <c r="BH92" s="11">
        <f t="shared" ca="1" si="26"/>
        <v>59</v>
      </c>
      <c r="BJ92" s="5">
        <v>92</v>
      </c>
      <c r="BK92" s="5">
        <v>1</v>
      </c>
      <c r="BL92" s="5">
        <v>1</v>
      </c>
      <c r="BM92" s="5">
        <v>2</v>
      </c>
    </row>
    <row r="93" spans="59:66" ht="18.75" x14ac:dyDescent="0.25">
      <c r="BG93" s="10">
        <f t="shared" ca="1" si="27"/>
        <v>0.60667489477642522</v>
      </c>
      <c r="BH93" s="11">
        <f t="shared" ca="1" si="26"/>
        <v>46</v>
      </c>
      <c r="BJ93" s="5">
        <v>93</v>
      </c>
      <c r="BK93" s="5">
        <v>1</v>
      </c>
      <c r="BL93" s="5">
        <v>2</v>
      </c>
      <c r="BM93" s="5">
        <v>2</v>
      </c>
    </row>
    <row r="94" spans="59:66" ht="18.75" x14ac:dyDescent="0.25">
      <c r="BG94" s="10">
        <f t="shared" ca="1" si="27"/>
        <v>0.62153171961052145</v>
      </c>
      <c r="BH94" s="11">
        <f t="shared" ca="1" si="26"/>
        <v>44</v>
      </c>
      <c r="BJ94" s="5">
        <v>94</v>
      </c>
      <c r="BK94" s="5">
        <v>1</v>
      </c>
      <c r="BL94" s="5">
        <v>3</v>
      </c>
      <c r="BM94" s="5">
        <v>2</v>
      </c>
    </row>
    <row r="95" spans="59:66" ht="18.75" x14ac:dyDescent="0.25">
      <c r="BG95" s="10">
        <f t="shared" ca="1" si="27"/>
        <v>0.84767950426924443</v>
      </c>
      <c r="BH95" s="11">
        <f t="shared" ca="1" si="26"/>
        <v>21</v>
      </c>
      <c r="BJ95" s="5">
        <v>95</v>
      </c>
      <c r="BK95" s="5">
        <v>1</v>
      </c>
      <c r="BL95" s="5">
        <v>4</v>
      </c>
      <c r="BM95" s="5">
        <v>2</v>
      </c>
    </row>
    <row r="96" spans="59:66" ht="18.75" x14ac:dyDescent="0.25">
      <c r="BG96" s="10">
        <f t="shared" ca="1" si="27"/>
        <v>0.18249452869730398</v>
      </c>
      <c r="BH96" s="11">
        <f t="shared" ca="1" si="26"/>
        <v>104</v>
      </c>
      <c r="BJ96" s="5">
        <v>96</v>
      </c>
      <c r="BK96" s="5">
        <v>2</v>
      </c>
      <c r="BL96" s="5">
        <v>0</v>
      </c>
      <c r="BM96" s="5">
        <v>2</v>
      </c>
    </row>
    <row r="97" spans="59:65" ht="18.75" x14ac:dyDescent="0.25">
      <c r="BG97" s="10">
        <f t="shared" ca="1" si="27"/>
        <v>0.21501661778291969</v>
      </c>
      <c r="BH97" s="11">
        <f t="shared" ca="1" si="26"/>
        <v>100</v>
      </c>
      <c r="BJ97" s="5">
        <v>97</v>
      </c>
      <c r="BK97" s="5">
        <v>2</v>
      </c>
      <c r="BL97" s="5">
        <v>1</v>
      </c>
      <c r="BM97" s="5">
        <v>2</v>
      </c>
    </row>
    <row r="98" spans="59:65" ht="18.75" x14ac:dyDescent="0.25">
      <c r="BG98" s="10">
        <f t="shared" ca="1" si="27"/>
        <v>0.12937349780835838</v>
      </c>
      <c r="BH98" s="11">
        <f t="shared" ca="1" si="26"/>
        <v>117</v>
      </c>
      <c r="BJ98" s="5">
        <v>98</v>
      </c>
      <c r="BK98" s="5">
        <v>2</v>
      </c>
      <c r="BL98" s="5">
        <v>2</v>
      </c>
      <c r="BM98" s="5">
        <v>2</v>
      </c>
    </row>
    <row r="99" spans="59:65" ht="18.75" x14ac:dyDescent="0.25">
      <c r="BG99" s="10">
        <f t="shared" ca="1" si="27"/>
        <v>0.95129701439253955</v>
      </c>
      <c r="BH99" s="11">
        <f t="shared" ca="1" si="26"/>
        <v>4</v>
      </c>
      <c r="BJ99" s="5">
        <v>99</v>
      </c>
      <c r="BK99" s="5">
        <v>2</v>
      </c>
      <c r="BL99" s="5">
        <v>3</v>
      </c>
      <c r="BM99" s="5">
        <v>2</v>
      </c>
    </row>
    <row r="100" spans="59:65" ht="18.75" x14ac:dyDescent="0.25">
      <c r="BG100" s="10">
        <f t="shared" ca="1" si="27"/>
        <v>0.15539498499279947</v>
      </c>
      <c r="BH100" s="11">
        <f t="shared" ca="1" si="26"/>
        <v>112</v>
      </c>
      <c r="BJ100" s="5">
        <v>100</v>
      </c>
      <c r="BK100" s="5">
        <v>2</v>
      </c>
      <c r="BL100" s="5">
        <v>4</v>
      </c>
      <c r="BM100" s="5">
        <v>2</v>
      </c>
    </row>
    <row r="101" spans="59:65" ht="18.75" x14ac:dyDescent="0.25">
      <c r="BG101" s="10">
        <f t="shared" ca="1" si="27"/>
        <v>0.84399303813302018</v>
      </c>
      <c r="BH101" s="11">
        <f t="shared" ca="1" si="26"/>
        <v>23</v>
      </c>
      <c r="BJ101" s="5">
        <v>101</v>
      </c>
      <c r="BK101" s="5">
        <v>3</v>
      </c>
      <c r="BL101" s="5">
        <v>0</v>
      </c>
      <c r="BM101" s="5">
        <v>2</v>
      </c>
    </row>
    <row r="102" spans="59:65" ht="18.75" x14ac:dyDescent="0.25">
      <c r="BG102" s="10">
        <f t="shared" ca="1" si="27"/>
        <v>0.48340540336534565</v>
      </c>
      <c r="BH102" s="11">
        <f t="shared" ca="1" si="26"/>
        <v>62</v>
      </c>
      <c r="BJ102" s="5">
        <v>102</v>
      </c>
      <c r="BK102" s="5">
        <v>3</v>
      </c>
      <c r="BL102" s="5">
        <v>1</v>
      </c>
      <c r="BM102" s="5">
        <v>2</v>
      </c>
    </row>
    <row r="103" spans="59:65" ht="18.75" x14ac:dyDescent="0.25">
      <c r="BG103" s="10">
        <f t="shared" ca="1" si="27"/>
        <v>0.97022913447426684</v>
      </c>
      <c r="BH103" s="11">
        <f t="shared" ca="1" si="26"/>
        <v>2</v>
      </c>
      <c r="BJ103" s="5">
        <v>103</v>
      </c>
      <c r="BK103" s="5">
        <v>3</v>
      </c>
      <c r="BL103" s="5">
        <v>2</v>
      </c>
      <c r="BM103" s="5">
        <v>2</v>
      </c>
    </row>
    <row r="104" spans="59:65" ht="18.75" x14ac:dyDescent="0.25">
      <c r="BG104" s="10">
        <f t="shared" ca="1" si="27"/>
        <v>0.4736726229144369</v>
      </c>
      <c r="BH104" s="11">
        <f t="shared" ca="1" si="26"/>
        <v>63</v>
      </c>
      <c r="BJ104" s="5">
        <v>104</v>
      </c>
      <c r="BK104" s="5">
        <v>3</v>
      </c>
      <c r="BL104" s="5">
        <v>3</v>
      </c>
      <c r="BM104" s="5">
        <v>2</v>
      </c>
    </row>
    <row r="105" spans="59:65" ht="18.75" x14ac:dyDescent="0.25">
      <c r="BG105" s="10">
        <f t="shared" ca="1" si="27"/>
        <v>0.33606348179403722</v>
      </c>
      <c r="BH105" s="11">
        <f t="shared" ca="1" si="26"/>
        <v>82</v>
      </c>
      <c r="BJ105" s="5">
        <v>105</v>
      </c>
      <c r="BK105" s="5">
        <v>3</v>
      </c>
      <c r="BL105" s="5">
        <v>4</v>
      </c>
      <c r="BM105" s="5">
        <v>2</v>
      </c>
    </row>
    <row r="106" spans="59:65" ht="18.75" x14ac:dyDescent="0.25">
      <c r="BG106" s="10">
        <f t="shared" ca="1" si="27"/>
        <v>0.45331600382071369</v>
      </c>
      <c r="BH106" s="11">
        <f t="shared" ca="1" si="26"/>
        <v>66</v>
      </c>
      <c r="BJ106" s="5">
        <v>106</v>
      </c>
      <c r="BK106" s="5">
        <v>4</v>
      </c>
      <c r="BL106" s="5">
        <v>0</v>
      </c>
      <c r="BM106" s="5">
        <v>2</v>
      </c>
    </row>
    <row r="107" spans="59:65" ht="18.75" x14ac:dyDescent="0.25">
      <c r="BG107" s="10">
        <f t="shared" ca="1" si="27"/>
        <v>0.71893625132854344</v>
      </c>
      <c r="BH107" s="11">
        <f t="shared" ca="1" si="26"/>
        <v>35</v>
      </c>
      <c r="BJ107" s="5">
        <v>107</v>
      </c>
      <c r="BK107" s="5">
        <v>4</v>
      </c>
      <c r="BL107" s="5">
        <v>1</v>
      </c>
      <c r="BM107" s="5">
        <v>2</v>
      </c>
    </row>
    <row r="108" spans="59:65" ht="18.75" x14ac:dyDescent="0.25">
      <c r="BG108" s="10">
        <f t="shared" ca="1" si="27"/>
        <v>0.90250030664290759</v>
      </c>
      <c r="BH108" s="11">
        <f t="shared" ca="1" si="26"/>
        <v>13</v>
      </c>
      <c r="BJ108" s="5">
        <v>108</v>
      </c>
      <c r="BK108" s="5">
        <v>4</v>
      </c>
      <c r="BL108" s="5">
        <v>2</v>
      </c>
      <c r="BM108" s="5">
        <v>2</v>
      </c>
    </row>
    <row r="109" spans="59:65" ht="18.75" x14ac:dyDescent="0.25">
      <c r="BG109" s="10">
        <f t="shared" ca="1" si="27"/>
        <v>0.26363595651232619</v>
      </c>
      <c r="BH109" s="11">
        <f t="shared" ca="1" si="26"/>
        <v>90</v>
      </c>
      <c r="BJ109" s="5">
        <v>109</v>
      </c>
      <c r="BK109" s="5">
        <v>4</v>
      </c>
      <c r="BL109" s="5">
        <v>3</v>
      </c>
      <c r="BM109" s="5">
        <v>2</v>
      </c>
    </row>
    <row r="110" spans="59:65" ht="18.75" x14ac:dyDescent="0.25">
      <c r="BG110" s="10">
        <f t="shared" ca="1" si="27"/>
        <v>0.56139763408925059</v>
      </c>
      <c r="BH110" s="11">
        <f t="shared" ca="1" si="26"/>
        <v>52</v>
      </c>
      <c r="BJ110" s="5">
        <v>110</v>
      </c>
      <c r="BK110" s="5">
        <v>4</v>
      </c>
      <c r="BL110" s="5">
        <v>4</v>
      </c>
      <c r="BM110" s="5">
        <v>2</v>
      </c>
    </row>
    <row r="111" spans="59:65" ht="18.75" x14ac:dyDescent="0.25">
      <c r="BG111" s="10">
        <f t="shared" ca="1" si="27"/>
        <v>0.50069739015336168</v>
      </c>
      <c r="BH111" s="11">
        <f t="shared" ca="1" si="26"/>
        <v>60</v>
      </c>
      <c r="BJ111" s="5">
        <v>111</v>
      </c>
      <c r="BK111" s="5">
        <v>1</v>
      </c>
      <c r="BL111" s="5">
        <v>0</v>
      </c>
      <c r="BM111" s="5">
        <v>3</v>
      </c>
    </row>
    <row r="112" spans="59:65" ht="18.75" x14ac:dyDescent="0.25">
      <c r="BG112" s="10">
        <f t="shared" ca="1" si="27"/>
        <v>0.10677030017263822</v>
      </c>
      <c r="BH112" s="11">
        <f t="shared" ca="1" si="26"/>
        <v>124</v>
      </c>
      <c r="BJ112" s="5">
        <v>112</v>
      </c>
      <c r="BK112" s="5">
        <v>1</v>
      </c>
      <c r="BL112" s="5">
        <v>1</v>
      </c>
      <c r="BM112" s="5">
        <v>3</v>
      </c>
    </row>
    <row r="113" spans="59:65" ht="18.75" x14ac:dyDescent="0.25">
      <c r="BG113" s="10">
        <f t="shared" ca="1" si="27"/>
        <v>0.66221854752244103</v>
      </c>
      <c r="BH113" s="11">
        <f t="shared" ca="1" si="26"/>
        <v>42</v>
      </c>
      <c r="BJ113" s="5">
        <v>113</v>
      </c>
      <c r="BK113" s="5">
        <v>1</v>
      </c>
      <c r="BL113" s="5">
        <v>2</v>
      </c>
      <c r="BM113" s="5">
        <v>3</v>
      </c>
    </row>
    <row r="114" spans="59:65" ht="18.75" x14ac:dyDescent="0.25">
      <c r="BG114" s="10">
        <f t="shared" ca="1" si="27"/>
        <v>0.25909580460502912</v>
      </c>
      <c r="BH114" s="11">
        <f t="shared" ca="1" si="26"/>
        <v>92</v>
      </c>
      <c r="BJ114" s="5">
        <v>114</v>
      </c>
      <c r="BK114" s="5">
        <v>1</v>
      </c>
      <c r="BL114" s="5">
        <v>3</v>
      </c>
      <c r="BM114" s="5">
        <v>3</v>
      </c>
    </row>
    <row r="115" spans="59:65" ht="18.75" x14ac:dyDescent="0.25">
      <c r="BG115" s="10">
        <f t="shared" ca="1" si="27"/>
        <v>0.42248840702170076</v>
      </c>
      <c r="BH115" s="11">
        <f t="shared" ca="1" si="26"/>
        <v>73</v>
      </c>
      <c r="BJ115" s="5">
        <v>115</v>
      </c>
      <c r="BK115" s="5">
        <v>2</v>
      </c>
      <c r="BL115" s="5">
        <v>0</v>
      </c>
      <c r="BM115" s="5">
        <v>3</v>
      </c>
    </row>
    <row r="116" spans="59:65" ht="18.75" x14ac:dyDescent="0.25">
      <c r="BG116" s="10">
        <f t="shared" ca="1" si="27"/>
        <v>0.37253513341768429</v>
      </c>
      <c r="BH116" s="11">
        <f t="shared" ca="1" si="26"/>
        <v>80</v>
      </c>
      <c r="BJ116" s="5">
        <v>116</v>
      </c>
      <c r="BK116" s="5">
        <v>2</v>
      </c>
      <c r="BL116" s="5">
        <v>1</v>
      </c>
      <c r="BM116" s="5">
        <v>3</v>
      </c>
    </row>
    <row r="117" spans="59:65" ht="18.75" x14ac:dyDescent="0.25">
      <c r="BG117" s="10">
        <f t="shared" ca="1" si="27"/>
        <v>0.61313064835786002</v>
      </c>
      <c r="BH117" s="11">
        <f t="shared" ca="1" si="26"/>
        <v>45</v>
      </c>
      <c r="BJ117" s="5">
        <v>117</v>
      </c>
      <c r="BK117" s="5">
        <v>2</v>
      </c>
      <c r="BL117" s="5">
        <v>2</v>
      </c>
      <c r="BM117" s="5">
        <v>3</v>
      </c>
    </row>
    <row r="118" spans="59:65" ht="18.75" x14ac:dyDescent="0.25">
      <c r="BG118" s="10">
        <f t="shared" ca="1" si="27"/>
        <v>0.13020396620976626</v>
      </c>
      <c r="BH118" s="11">
        <f t="shared" ca="1" si="26"/>
        <v>116</v>
      </c>
      <c r="BJ118" s="5">
        <v>118</v>
      </c>
      <c r="BK118" s="5">
        <v>2</v>
      </c>
      <c r="BL118" s="5">
        <v>3</v>
      </c>
      <c r="BM118" s="5">
        <v>3</v>
      </c>
    </row>
    <row r="119" spans="59:65" ht="18.75" x14ac:dyDescent="0.25">
      <c r="BG119" s="10">
        <f t="shared" ca="1" si="27"/>
        <v>0.59989051204306199</v>
      </c>
      <c r="BH119" s="11">
        <f t="shared" ca="1" si="26"/>
        <v>47</v>
      </c>
      <c r="BJ119" s="5">
        <v>119</v>
      </c>
      <c r="BK119" s="5">
        <v>3</v>
      </c>
      <c r="BL119" s="5">
        <v>0</v>
      </c>
      <c r="BM119" s="5">
        <v>3</v>
      </c>
    </row>
    <row r="120" spans="59:65" ht="18.75" x14ac:dyDescent="0.25">
      <c r="BG120" s="10">
        <f t="shared" ca="1" si="27"/>
        <v>0.51702852074103822</v>
      </c>
      <c r="BH120" s="11">
        <f t="shared" ca="1" si="26"/>
        <v>58</v>
      </c>
      <c r="BJ120" s="5">
        <v>120</v>
      </c>
      <c r="BK120" s="5">
        <v>3</v>
      </c>
      <c r="BL120" s="5">
        <v>1</v>
      </c>
      <c r="BM120" s="5">
        <v>3</v>
      </c>
    </row>
    <row r="121" spans="59:65" ht="18.75" x14ac:dyDescent="0.25">
      <c r="BG121" s="10">
        <f t="shared" ca="1" si="27"/>
        <v>0.35745850307341764</v>
      </c>
      <c r="BH121" s="11">
        <f t="shared" ca="1" si="26"/>
        <v>81</v>
      </c>
      <c r="BJ121" s="5">
        <v>121</v>
      </c>
      <c r="BK121" s="5">
        <v>3</v>
      </c>
      <c r="BL121" s="5">
        <v>2</v>
      </c>
      <c r="BM121" s="5">
        <v>3</v>
      </c>
    </row>
    <row r="122" spans="59:65" ht="18.75" x14ac:dyDescent="0.25">
      <c r="BG122" s="10">
        <f t="shared" ca="1" si="27"/>
        <v>1.815082116893374E-2</v>
      </c>
      <c r="BH122" s="11">
        <f t="shared" ca="1" si="26"/>
        <v>137</v>
      </c>
      <c r="BJ122" s="5">
        <v>122</v>
      </c>
      <c r="BK122" s="5">
        <v>3</v>
      </c>
      <c r="BL122" s="5">
        <v>3</v>
      </c>
      <c r="BM122" s="5">
        <v>3</v>
      </c>
    </row>
    <row r="123" spans="59:65" ht="18.75" x14ac:dyDescent="0.25">
      <c r="BG123" s="10">
        <f t="shared" ca="1" si="27"/>
        <v>0.94837782712615926</v>
      </c>
      <c r="BH123" s="11">
        <f t="shared" ca="1" si="26"/>
        <v>6</v>
      </c>
      <c r="BJ123" s="5">
        <v>123</v>
      </c>
      <c r="BK123" s="5">
        <v>1</v>
      </c>
      <c r="BL123" s="5">
        <v>0</v>
      </c>
      <c r="BM123" s="5">
        <v>4</v>
      </c>
    </row>
    <row r="124" spans="59:65" ht="18.75" x14ac:dyDescent="0.25">
      <c r="BG124" s="10">
        <f t="shared" ca="1" si="27"/>
        <v>0.12306446683589667</v>
      </c>
      <c r="BH124" s="11">
        <f t="shared" ca="1" si="26"/>
        <v>119</v>
      </c>
      <c r="BJ124" s="5">
        <v>124</v>
      </c>
      <c r="BK124" s="5">
        <v>1</v>
      </c>
      <c r="BL124" s="5">
        <v>1</v>
      </c>
      <c r="BM124" s="5">
        <v>4</v>
      </c>
    </row>
    <row r="125" spans="59:65" ht="18.75" x14ac:dyDescent="0.25">
      <c r="BG125" s="10">
        <f t="shared" ca="1" si="27"/>
        <v>0.96561298957970221</v>
      </c>
      <c r="BH125" s="11">
        <f t="shared" ca="1" si="26"/>
        <v>3</v>
      </c>
      <c r="BJ125" s="5">
        <v>125</v>
      </c>
      <c r="BK125" s="5">
        <v>1</v>
      </c>
      <c r="BL125" s="5">
        <v>2</v>
      </c>
      <c r="BM125" s="5">
        <v>4</v>
      </c>
    </row>
    <row r="126" spans="59:65" ht="18.75" x14ac:dyDescent="0.25">
      <c r="BG126" s="10">
        <f t="shared" ca="1" si="27"/>
        <v>4.3179223087995933E-2</v>
      </c>
      <c r="BH126" s="11">
        <f t="shared" ca="1" si="26"/>
        <v>134</v>
      </c>
      <c r="BJ126" s="5">
        <v>126</v>
      </c>
      <c r="BK126" s="5">
        <v>2</v>
      </c>
      <c r="BL126" s="5">
        <v>0</v>
      </c>
      <c r="BM126" s="5">
        <v>4</v>
      </c>
    </row>
    <row r="127" spans="59:65" ht="18.75" x14ac:dyDescent="0.25">
      <c r="BG127" s="10">
        <f t="shared" ca="1" si="27"/>
        <v>0.12049774154542181</v>
      </c>
      <c r="BH127" s="11">
        <f t="shared" ca="1" si="26"/>
        <v>121</v>
      </c>
      <c r="BJ127" s="5">
        <v>127</v>
      </c>
      <c r="BK127" s="5">
        <v>2</v>
      </c>
      <c r="BL127" s="5">
        <v>1</v>
      </c>
      <c r="BM127" s="5">
        <v>4</v>
      </c>
    </row>
    <row r="128" spans="59:65" ht="18.75" x14ac:dyDescent="0.25">
      <c r="BG128" s="10">
        <f t="shared" ca="1" si="27"/>
        <v>0.74043426238833554</v>
      </c>
      <c r="BH128" s="11">
        <f t="shared" ca="1" si="26"/>
        <v>32</v>
      </c>
      <c r="BJ128" s="5">
        <v>128</v>
      </c>
      <c r="BK128" s="5">
        <v>2</v>
      </c>
      <c r="BL128" s="5">
        <v>2</v>
      </c>
      <c r="BM128" s="5">
        <v>4</v>
      </c>
    </row>
    <row r="129" spans="59:65" ht="18.75" x14ac:dyDescent="0.25">
      <c r="BG129" s="10">
        <f t="shared" ca="1" si="27"/>
        <v>0.13160834000480515</v>
      </c>
      <c r="BH129" s="11">
        <f t="shared" ref="BH129:BH138" ca="1" si="28">RANK(BG129,$BG$1:$BG$196,)</f>
        <v>115</v>
      </c>
      <c r="BJ129" s="5">
        <v>129</v>
      </c>
      <c r="BK129" s="5">
        <v>1</v>
      </c>
      <c r="BL129" s="5">
        <v>0</v>
      </c>
      <c r="BM129" s="5">
        <v>5</v>
      </c>
    </row>
    <row r="130" spans="59:65" ht="18.75" x14ac:dyDescent="0.25">
      <c r="BG130" s="10">
        <f t="shared" ref="BG130:BG138" ca="1" si="29">RAND()</f>
        <v>0.3136365713013598</v>
      </c>
      <c r="BH130" s="11">
        <f t="shared" ca="1" si="28"/>
        <v>83</v>
      </c>
      <c r="BJ130" s="5">
        <v>130</v>
      </c>
      <c r="BK130" s="5">
        <v>1</v>
      </c>
      <c r="BL130" s="5">
        <v>1</v>
      </c>
      <c r="BM130" s="5">
        <v>5</v>
      </c>
    </row>
    <row r="131" spans="59:65" ht="18.75" x14ac:dyDescent="0.25">
      <c r="BG131" s="10">
        <f t="shared" ca="1" si="29"/>
        <v>0.5895368922758335</v>
      </c>
      <c r="BH131" s="11">
        <f t="shared" ca="1" si="28"/>
        <v>48</v>
      </c>
      <c r="BJ131" s="5">
        <v>131</v>
      </c>
      <c r="BK131" s="5">
        <v>1</v>
      </c>
      <c r="BL131" s="5">
        <v>0</v>
      </c>
      <c r="BM131" s="5">
        <v>6</v>
      </c>
    </row>
    <row r="132" spans="59:65" ht="18.75" x14ac:dyDescent="0.25">
      <c r="BG132" s="10">
        <f t="shared" ca="1" si="29"/>
        <v>0.84558983047983949</v>
      </c>
      <c r="BH132" s="11">
        <f t="shared" ca="1" si="28"/>
        <v>22</v>
      </c>
      <c r="BJ132" s="5">
        <v>132</v>
      </c>
      <c r="BK132" s="5">
        <v>1</v>
      </c>
      <c r="BL132" s="5">
        <v>1</v>
      </c>
      <c r="BM132" s="5">
        <v>6</v>
      </c>
    </row>
    <row r="133" spans="59:65" ht="18.75" x14ac:dyDescent="0.25">
      <c r="BG133" s="10">
        <f t="shared" ca="1" si="29"/>
        <v>0.16721054536719104</v>
      </c>
      <c r="BH133" s="11">
        <f t="shared" ca="1" si="28"/>
        <v>110</v>
      </c>
      <c r="BJ133" s="5">
        <v>133</v>
      </c>
      <c r="BK133" s="5">
        <v>1</v>
      </c>
      <c r="BL133" s="5">
        <v>0</v>
      </c>
      <c r="BM133" s="5">
        <v>7</v>
      </c>
    </row>
    <row r="134" spans="59:65" ht="18.75" x14ac:dyDescent="0.25">
      <c r="BG134" s="10">
        <f t="shared" ca="1" si="29"/>
        <v>0.91775382405303629</v>
      </c>
      <c r="BH134" s="11">
        <f t="shared" ca="1" si="28"/>
        <v>10</v>
      </c>
      <c r="BJ134" s="5">
        <v>134</v>
      </c>
      <c r="BK134" s="5">
        <v>1</v>
      </c>
      <c r="BL134" s="5">
        <v>1</v>
      </c>
      <c r="BM134" s="5">
        <v>7</v>
      </c>
    </row>
    <row r="135" spans="59:65" ht="18.75" x14ac:dyDescent="0.25">
      <c r="BG135" s="10">
        <f t="shared" ca="1" si="29"/>
        <v>0.18048573409903823</v>
      </c>
      <c r="BH135" s="11">
        <f t="shared" ca="1" si="28"/>
        <v>105</v>
      </c>
      <c r="BJ135" s="5">
        <v>135</v>
      </c>
      <c r="BK135" s="5">
        <v>1</v>
      </c>
      <c r="BL135" s="5">
        <v>0</v>
      </c>
      <c r="BM135" s="5">
        <v>8</v>
      </c>
    </row>
    <row r="136" spans="59:65" ht="18.75" x14ac:dyDescent="0.25">
      <c r="BG136" s="10">
        <f t="shared" ca="1" si="29"/>
        <v>2.3793590421712252E-2</v>
      </c>
      <c r="BH136" s="11">
        <f t="shared" ca="1" si="28"/>
        <v>136</v>
      </c>
      <c r="BJ136" s="5">
        <v>136</v>
      </c>
      <c r="BK136" s="5">
        <v>1</v>
      </c>
      <c r="BL136" s="5">
        <v>1</v>
      </c>
      <c r="BM136" s="5">
        <v>8</v>
      </c>
    </row>
    <row r="137" spans="59:65" ht="18.75" x14ac:dyDescent="0.25">
      <c r="BG137" s="10">
        <f t="shared" ca="1" si="29"/>
        <v>0.57685832103083523</v>
      </c>
      <c r="BH137" s="11">
        <f t="shared" ca="1" si="28"/>
        <v>50</v>
      </c>
      <c r="BJ137" s="5">
        <v>137</v>
      </c>
      <c r="BK137" s="5">
        <v>1</v>
      </c>
      <c r="BL137" s="5">
        <v>0</v>
      </c>
      <c r="BM137" s="5">
        <v>9</v>
      </c>
    </row>
    <row r="138" spans="59:65" ht="18.75" x14ac:dyDescent="0.25">
      <c r="BG138" s="10">
        <f t="shared" ca="1" si="29"/>
        <v>0.3024593217138678</v>
      </c>
      <c r="BH138" s="11">
        <f t="shared" ca="1" si="28"/>
        <v>85</v>
      </c>
      <c r="BJ138" s="5">
        <v>138</v>
      </c>
      <c r="BK138" s="5">
        <v>1</v>
      </c>
      <c r="BL138" s="5">
        <v>1</v>
      </c>
      <c r="BM138" s="5">
        <v>9</v>
      </c>
    </row>
    <row r="139" spans="59:65" ht="18.75" x14ac:dyDescent="0.25">
      <c r="BG139" s="10"/>
      <c r="BH139" s="11"/>
      <c r="BJ139" s="5"/>
      <c r="BK139" s="5"/>
      <c r="BL139" s="5"/>
      <c r="BM139" s="5"/>
    </row>
    <row r="140" spans="59:65" ht="18.75" x14ac:dyDescent="0.25">
      <c r="BG140" s="10"/>
      <c r="BH140" s="11"/>
      <c r="BJ140" s="5"/>
      <c r="BK140" s="5"/>
      <c r="BL140" s="5"/>
      <c r="BM140" s="5"/>
    </row>
    <row r="141" spans="59:65" ht="18.75" x14ac:dyDescent="0.25">
      <c r="BG141" s="10"/>
      <c r="BH141" s="11"/>
      <c r="BJ141" s="5"/>
      <c r="BK141" s="5"/>
      <c r="BL141" s="5"/>
      <c r="BM141" s="5"/>
    </row>
    <row r="142" spans="59:65" ht="18.75" x14ac:dyDescent="0.25">
      <c r="BG142" s="10"/>
      <c r="BH142" s="11"/>
      <c r="BJ142" s="5"/>
      <c r="BK142" s="5"/>
      <c r="BL142" s="5"/>
      <c r="BM142" s="5"/>
    </row>
    <row r="143" spans="59:65" ht="18.75" x14ac:dyDescent="0.25">
      <c r="BG143" s="10"/>
      <c r="BH143" s="11"/>
      <c r="BJ143" s="5"/>
      <c r="BK143" s="5"/>
      <c r="BL143" s="5"/>
      <c r="BM143" s="5"/>
    </row>
    <row r="144" spans="59:65" ht="18.75" x14ac:dyDescent="0.25">
      <c r="BG144" s="10"/>
      <c r="BH144" s="11"/>
      <c r="BJ144" s="5"/>
      <c r="BK144" s="5"/>
      <c r="BL144" s="5"/>
      <c r="BM144" s="5"/>
    </row>
    <row r="145" spans="59:65" ht="18.75" x14ac:dyDescent="0.25">
      <c r="BG145" s="10"/>
      <c r="BH145" s="11"/>
      <c r="BJ145" s="5"/>
      <c r="BK145" s="5"/>
      <c r="BL145" s="5"/>
      <c r="BM145" s="5"/>
    </row>
    <row r="146" spans="59:65" ht="18.75" x14ac:dyDescent="0.25">
      <c r="BG146" s="10"/>
      <c r="BH146" s="11"/>
      <c r="BJ146" s="5"/>
      <c r="BK146" s="5"/>
      <c r="BL146" s="5"/>
      <c r="BM146" s="5"/>
    </row>
    <row r="147" spans="59:65" ht="18.75" x14ac:dyDescent="0.25">
      <c r="BG147" s="10"/>
      <c r="BH147" s="11"/>
      <c r="BJ147" s="5"/>
      <c r="BK147" s="5"/>
      <c r="BL147" s="5"/>
      <c r="BM147" s="5"/>
    </row>
    <row r="148" spans="59:65" ht="18.75" x14ac:dyDescent="0.25">
      <c r="BG148" s="10"/>
      <c r="BH148" s="11"/>
      <c r="BJ148" s="5"/>
      <c r="BK148" s="5"/>
      <c r="BL148" s="5"/>
      <c r="BM148" s="5"/>
    </row>
    <row r="149" spans="59:65" ht="18.75" x14ac:dyDescent="0.25">
      <c r="BG149" s="10"/>
      <c r="BH149" s="11"/>
      <c r="BJ149" s="5"/>
      <c r="BK149" s="5"/>
      <c r="BL149" s="5"/>
      <c r="BM149" s="5"/>
    </row>
    <row r="150" spans="59:65" ht="18.75" x14ac:dyDescent="0.25">
      <c r="BG150" s="10"/>
      <c r="BH150" s="11"/>
      <c r="BJ150" s="5"/>
      <c r="BK150" s="5"/>
      <c r="BL150" s="5"/>
      <c r="BM150" s="5"/>
    </row>
    <row r="151" spans="59:65" ht="18.75" x14ac:dyDescent="0.25">
      <c r="BG151" s="10"/>
      <c r="BH151" s="11"/>
      <c r="BJ151" s="5"/>
      <c r="BK151" s="5"/>
      <c r="BL151" s="5"/>
      <c r="BM151" s="5"/>
    </row>
    <row r="152" spans="59:65" ht="18.75" x14ac:dyDescent="0.25">
      <c r="BG152" s="10"/>
      <c r="BH152" s="11"/>
      <c r="BJ152" s="5"/>
      <c r="BK152" s="5"/>
      <c r="BL152" s="5"/>
      <c r="BM152" s="5"/>
    </row>
    <row r="153" spans="59:65" ht="18.75" x14ac:dyDescent="0.25">
      <c r="BG153" s="10"/>
      <c r="BH153" s="11"/>
      <c r="BJ153" s="5"/>
      <c r="BK153" s="5"/>
      <c r="BL153" s="5"/>
      <c r="BM153" s="5"/>
    </row>
    <row r="154" spans="59:65" ht="18.75" x14ac:dyDescent="0.25">
      <c r="BG154" s="10"/>
      <c r="BH154" s="11"/>
      <c r="BJ154" s="5"/>
      <c r="BK154" s="5"/>
      <c r="BL154" s="5"/>
      <c r="BM154" s="5"/>
    </row>
    <row r="155" spans="59:65" ht="18.75" x14ac:dyDescent="0.25">
      <c r="BG155" s="10"/>
      <c r="BH155" s="11"/>
      <c r="BJ155" s="5"/>
      <c r="BK155" s="5"/>
      <c r="BL155" s="5"/>
      <c r="BM155" s="5"/>
    </row>
    <row r="156" spans="59:65" ht="18.75" x14ac:dyDescent="0.25">
      <c r="BG156" s="10"/>
      <c r="BH156" s="11"/>
      <c r="BJ156" s="5"/>
      <c r="BK156" s="5"/>
      <c r="BL156" s="5"/>
      <c r="BM156" s="5"/>
    </row>
    <row r="157" spans="59:65" ht="18.75" x14ac:dyDescent="0.25">
      <c r="BG157" s="10"/>
      <c r="BH157" s="11"/>
      <c r="BJ157" s="5"/>
      <c r="BK157" s="5"/>
      <c r="BL157" s="5"/>
      <c r="BM157" s="5"/>
    </row>
    <row r="158" spans="59:65" ht="18.75" x14ac:dyDescent="0.25">
      <c r="BG158" s="10"/>
      <c r="BH158" s="11"/>
      <c r="BJ158" s="5"/>
      <c r="BK158" s="5"/>
      <c r="BL158" s="5"/>
      <c r="BM158" s="5"/>
    </row>
    <row r="159" spans="59:65" ht="18.75" x14ac:dyDescent="0.25">
      <c r="BG159" s="10"/>
      <c r="BH159" s="11"/>
      <c r="BJ159" s="5"/>
      <c r="BK159" s="5"/>
      <c r="BL159" s="5"/>
      <c r="BM159" s="5"/>
    </row>
    <row r="160" spans="59:65" ht="18.75" x14ac:dyDescent="0.25">
      <c r="BG160" s="10"/>
      <c r="BH160" s="11"/>
      <c r="BJ160" s="5"/>
      <c r="BK160" s="5"/>
      <c r="BL160" s="5"/>
      <c r="BM160" s="5"/>
    </row>
    <row r="161" spans="59:65" ht="18.75" x14ac:dyDescent="0.25">
      <c r="BG161" s="10"/>
      <c r="BH161" s="11"/>
      <c r="BJ161" s="5"/>
      <c r="BK161" s="5"/>
      <c r="BL161" s="5"/>
      <c r="BM161" s="5"/>
    </row>
    <row r="162" spans="59:65" ht="18.75" x14ac:dyDescent="0.25">
      <c r="BG162" s="10"/>
      <c r="BH162" s="11"/>
      <c r="BJ162" s="5"/>
      <c r="BK162" s="5"/>
      <c r="BL162" s="5"/>
      <c r="BM162" s="5"/>
    </row>
    <row r="163" spans="59:65" ht="18.75" x14ac:dyDescent="0.25">
      <c r="BG163" s="10"/>
      <c r="BH163" s="11"/>
      <c r="BJ163" s="5"/>
      <c r="BK163" s="5"/>
      <c r="BL163" s="5"/>
      <c r="BM163" s="5"/>
    </row>
    <row r="164" spans="59:65" ht="18.75" x14ac:dyDescent="0.25">
      <c r="BG164" s="10"/>
      <c r="BH164" s="11"/>
      <c r="BJ164" s="5"/>
      <c r="BK164" s="5"/>
      <c r="BL164" s="5"/>
      <c r="BM164" s="5"/>
    </row>
    <row r="165" spans="59:65" ht="18.75" x14ac:dyDescent="0.25">
      <c r="BG165" s="10"/>
      <c r="BH165" s="11"/>
      <c r="BJ165" s="5"/>
      <c r="BK165" s="5"/>
      <c r="BL165" s="5"/>
      <c r="BM165" s="5"/>
    </row>
    <row r="166" spans="59:65" ht="18.75" x14ac:dyDescent="0.25">
      <c r="BG166" s="10"/>
      <c r="BH166" s="11"/>
      <c r="BJ166" s="5"/>
      <c r="BK166" s="5"/>
      <c r="BL166" s="5"/>
      <c r="BM166" s="5"/>
    </row>
    <row r="167" spans="59:65" ht="18.75" x14ac:dyDescent="0.25">
      <c r="BG167" s="10"/>
      <c r="BH167" s="11"/>
      <c r="BJ167" s="5"/>
      <c r="BK167" s="5"/>
      <c r="BL167" s="5"/>
      <c r="BM167" s="5"/>
    </row>
    <row r="168" spans="59:65" ht="18.75" x14ac:dyDescent="0.25">
      <c r="BG168" s="10"/>
      <c r="BH168" s="11"/>
      <c r="BJ168" s="5"/>
      <c r="BK168" s="5"/>
      <c r="BL168" s="5"/>
      <c r="BM168" s="5"/>
    </row>
    <row r="169" spans="59:65" ht="18.75" x14ac:dyDescent="0.25">
      <c r="BG169" s="10"/>
      <c r="BH169" s="11"/>
      <c r="BJ169" s="5"/>
      <c r="BK169" s="5"/>
      <c r="BL169" s="5"/>
      <c r="BM169" s="5"/>
    </row>
    <row r="170" spans="59:65" ht="18.75" x14ac:dyDescent="0.25">
      <c r="BG170" s="10"/>
      <c r="BH170" s="11"/>
      <c r="BJ170" s="5"/>
      <c r="BK170" s="5"/>
      <c r="BL170" s="5"/>
      <c r="BM170" s="5"/>
    </row>
    <row r="171" spans="59:65" ht="18.75" x14ac:dyDescent="0.25">
      <c r="BG171" s="10"/>
      <c r="BH171" s="11"/>
      <c r="BJ171" s="5"/>
      <c r="BK171" s="5"/>
      <c r="BL171" s="5"/>
      <c r="BM171" s="5"/>
    </row>
    <row r="172" spans="59:65" ht="18.75" x14ac:dyDescent="0.25">
      <c r="BG172" s="10"/>
      <c r="BH172" s="11"/>
      <c r="BJ172" s="5"/>
      <c r="BK172" s="5"/>
      <c r="BL172" s="5"/>
      <c r="BM172" s="5"/>
    </row>
    <row r="173" spans="59:65" ht="18.75" x14ac:dyDescent="0.25">
      <c r="BG173" s="10"/>
      <c r="BH173" s="11"/>
      <c r="BJ173" s="5"/>
      <c r="BK173" s="5"/>
      <c r="BL173" s="5"/>
      <c r="BM173" s="5"/>
    </row>
    <row r="174" spans="59:65" ht="18.75" x14ac:dyDescent="0.25">
      <c r="BG174" s="10"/>
      <c r="BH174" s="11"/>
      <c r="BJ174" s="5"/>
      <c r="BK174" s="5"/>
      <c r="BL174" s="5"/>
      <c r="BM174" s="5"/>
    </row>
    <row r="175" spans="59:65" ht="18.75" x14ac:dyDescent="0.25">
      <c r="BG175" s="10"/>
      <c r="BH175" s="11"/>
      <c r="BJ175" s="5"/>
      <c r="BK175" s="5"/>
      <c r="BL175" s="5"/>
      <c r="BM175" s="5"/>
    </row>
    <row r="176" spans="59:65" ht="18.75" x14ac:dyDescent="0.25">
      <c r="BG176" s="10"/>
      <c r="BH176" s="11"/>
      <c r="BJ176" s="5"/>
      <c r="BK176" s="5"/>
      <c r="BL176" s="5"/>
      <c r="BM176" s="5"/>
    </row>
    <row r="177" spans="59:65" ht="18.75" x14ac:dyDescent="0.25">
      <c r="BG177" s="10"/>
      <c r="BH177" s="11"/>
      <c r="BJ177" s="5"/>
      <c r="BK177" s="5"/>
      <c r="BL177" s="5"/>
      <c r="BM177" s="5"/>
    </row>
    <row r="178" spans="59:65" ht="18.75" x14ac:dyDescent="0.25">
      <c r="BG178" s="10"/>
      <c r="BH178" s="11"/>
      <c r="BJ178" s="5"/>
      <c r="BK178" s="5"/>
      <c r="BL178" s="5"/>
      <c r="BM178" s="5"/>
    </row>
    <row r="179" spans="59:65" ht="18.75" x14ac:dyDescent="0.25">
      <c r="BG179" s="10"/>
      <c r="BH179" s="11"/>
      <c r="BJ179" s="5"/>
      <c r="BK179" s="5"/>
      <c r="BL179" s="5"/>
      <c r="BM179" s="5"/>
    </row>
    <row r="180" spans="59:65" ht="18.75" x14ac:dyDescent="0.25">
      <c r="BG180" s="10"/>
      <c r="BH180" s="11"/>
      <c r="BJ180" s="5"/>
      <c r="BK180" s="5"/>
      <c r="BL180" s="5"/>
      <c r="BM180" s="5"/>
    </row>
    <row r="181" spans="59:65" ht="18.75" x14ac:dyDescent="0.25">
      <c r="BG181" s="10"/>
      <c r="BH181" s="11"/>
      <c r="BJ181" s="5"/>
      <c r="BK181" s="5"/>
      <c r="BL181" s="5"/>
      <c r="BM181" s="5"/>
    </row>
    <row r="182" spans="59:65" ht="18.75" x14ac:dyDescent="0.25">
      <c r="BG182" s="10"/>
      <c r="BH182" s="11"/>
      <c r="BJ182" s="5"/>
      <c r="BK182" s="5"/>
      <c r="BL182" s="5"/>
      <c r="BM182" s="5"/>
    </row>
    <row r="183" spans="59:65" ht="18.75" x14ac:dyDescent="0.25">
      <c r="BG183" s="10"/>
      <c r="BH183" s="11"/>
      <c r="BJ183" s="5"/>
      <c r="BK183" s="5"/>
      <c r="BL183" s="5"/>
      <c r="BM183" s="5"/>
    </row>
    <row r="184" spans="59:65" ht="18.75" x14ac:dyDescent="0.25">
      <c r="BG184" s="10"/>
      <c r="BH184" s="11"/>
      <c r="BJ184" s="5"/>
      <c r="BK184" s="5"/>
      <c r="BL184" s="5"/>
      <c r="BM184" s="5"/>
    </row>
    <row r="185" spans="59:65" ht="18.75" x14ac:dyDescent="0.25">
      <c r="BG185" s="10"/>
      <c r="BH185" s="11"/>
      <c r="BJ185" s="5"/>
      <c r="BK185" s="5"/>
      <c r="BL185" s="5"/>
      <c r="BM185" s="5"/>
    </row>
    <row r="186" spans="59:65" ht="18.75" x14ac:dyDescent="0.25">
      <c r="BG186" s="10"/>
      <c r="BH186" s="11"/>
      <c r="BJ186" s="5"/>
      <c r="BK186" s="5"/>
      <c r="BL186" s="5"/>
      <c r="BM186" s="5"/>
    </row>
    <row r="187" spans="59:65" ht="18.75" x14ac:dyDescent="0.25">
      <c r="BG187" s="10"/>
      <c r="BH187" s="11"/>
      <c r="BJ187" s="5"/>
      <c r="BK187" s="5"/>
      <c r="BL187" s="5"/>
      <c r="BM187" s="5"/>
    </row>
    <row r="188" spans="59:65" ht="18.75" x14ac:dyDescent="0.25">
      <c r="BG188" s="10"/>
      <c r="BH188" s="11"/>
      <c r="BJ188" s="5"/>
      <c r="BK188" s="5"/>
      <c r="BL188" s="5"/>
      <c r="BM188" s="5"/>
    </row>
    <row r="189" spans="59:65" ht="18.75" x14ac:dyDescent="0.25">
      <c r="BG189" s="10"/>
      <c r="BH189" s="11"/>
      <c r="BJ189" s="5"/>
      <c r="BK189" s="5"/>
      <c r="BL189" s="5"/>
      <c r="BM189" s="5"/>
    </row>
    <row r="190" spans="59:65" ht="18.75" x14ac:dyDescent="0.25">
      <c r="BG190" s="10"/>
      <c r="BH190" s="11"/>
      <c r="BJ190" s="5"/>
      <c r="BK190" s="5"/>
      <c r="BL190" s="5"/>
      <c r="BM190" s="5"/>
    </row>
    <row r="191" spans="59:65" ht="18.75" x14ac:dyDescent="0.25">
      <c r="BG191" s="10"/>
      <c r="BH191" s="11"/>
      <c r="BJ191" s="5"/>
      <c r="BK191" s="5"/>
      <c r="BL191" s="5"/>
      <c r="BM191" s="5"/>
    </row>
    <row r="192" spans="59:65" ht="18.75" x14ac:dyDescent="0.25">
      <c r="BG192" s="10"/>
      <c r="BH192" s="11"/>
      <c r="BJ192" s="5"/>
      <c r="BK192" s="5"/>
      <c r="BL192" s="5"/>
      <c r="BM192" s="5"/>
    </row>
    <row r="193" spans="59:65" ht="18.75" x14ac:dyDescent="0.25">
      <c r="BG193" s="10"/>
      <c r="BH193" s="11"/>
      <c r="BJ193" s="5"/>
      <c r="BK193" s="5"/>
      <c r="BL193" s="5"/>
      <c r="BM193" s="5"/>
    </row>
    <row r="194" spans="59:65" ht="18.75" x14ac:dyDescent="0.25">
      <c r="BG194" s="10"/>
      <c r="BH194" s="11"/>
      <c r="BJ194" s="5"/>
      <c r="BK194" s="5"/>
      <c r="BL194" s="5"/>
      <c r="BM194" s="5"/>
    </row>
    <row r="195" spans="59:65" ht="18.75" x14ac:dyDescent="0.25">
      <c r="BG195" s="10"/>
      <c r="BH195" s="11"/>
      <c r="BJ195" s="5"/>
      <c r="BK195" s="5"/>
      <c r="BL195" s="5"/>
      <c r="BM195" s="5"/>
    </row>
    <row r="196" spans="59:65" ht="18.75" x14ac:dyDescent="0.25">
      <c r="BG196" s="10"/>
      <c r="BH196" s="11"/>
      <c r="BJ196" s="5"/>
      <c r="BK196" s="5"/>
      <c r="BL196" s="5"/>
      <c r="BM196" s="5"/>
    </row>
    <row r="197" spans="59:65" ht="18.75" x14ac:dyDescent="0.15">
      <c r="BL197" s="5"/>
      <c r="BM197" s="5"/>
    </row>
    <row r="198" spans="59:65" ht="18.75" x14ac:dyDescent="0.15">
      <c r="BL198" s="5"/>
      <c r="BM198" s="5"/>
    </row>
    <row r="199" spans="59:65" ht="18.75" x14ac:dyDescent="0.15">
      <c r="BL199" s="5"/>
      <c r="BM199" s="5"/>
    </row>
    <row r="200" spans="59:65" ht="18.75" x14ac:dyDescent="0.15">
      <c r="BL200" s="5"/>
      <c r="BM200" s="5"/>
    </row>
    <row r="201" spans="59:65" ht="18.75" x14ac:dyDescent="0.15">
      <c r="BL201" s="5"/>
      <c r="BM201" s="5"/>
    </row>
    <row r="202" spans="59:65" ht="18.75" x14ac:dyDescent="0.15">
      <c r="BL202" s="5"/>
      <c r="BM202" s="5"/>
    </row>
    <row r="203" spans="59:65" ht="18.75" x14ac:dyDescent="0.15">
      <c r="BL203" s="5"/>
      <c r="BM203" s="5"/>
    </row>
    <row r="204" spans="59:65" ht="18.75" x14ac:dyDescent="0.15">
      <c r="BL204" s="5"/>
      <c r="BM204" s="5"/>
    </row>
    <row r="205" spans="59:65" ht="18.75" x14ac:dyDescent="0.15">
      <c r="BL205" s="5"/>
      <c r="BM205" s="5"/>
    </row>
    <row r="206" spans="59:65" ht="18.75" x14ac:dyDescent="0.15">
      <c r="BL206" s="5"/>
      <c r="BM206" s="5"/>
    </row>
    <row r="207" spans="59:65" ht="18.75" x14ac:dyDescent="0.15">
      <c r="BL207" s="5"/>
      <c r="BM207" s="5"/>
    </row>
    <row r="208" spans="59:65" ht="18.75" x14ac:dyDescent="0.15">
      <c r="BL208" s="5"/>
      <c r="BM208" s="5"/>
    </row>
    <row r="209" spans="64:65" ht="18.75" x14ac:dyDescent="0.15">
      <c r="BL209" s="5"/>
      <c r="BM209" s="5"/>
    </row>
    <row r="210" spans="64:65" ht="18.75" x14ac:dyDescent="0.15">
      <c r="BL210" s="5"/>
      <c r="BM210" s="5"/>
    </row>
    <row r="211" spans="64:65" ht="18.75" x14ac:dyDescent="0.15">
      <c r="BL211" s="5"/>
      <c r="BM211" s="5"/>
    </row>
    <row r="212" spans="64:65" ht="18.75" x14ac:dyDescent="0.15">
      <c r="BL212" s="5"/>
      <c r="BM212" s="5"/>
    </row>
    <row r="213" spans="64:65" ht="18.75" x14ac:dyDescent="0.15">
      <c r="BL213" s="5"/>
      <c r="BM213" s="5"/>
    </row>
    <row r="214" spans="64:65" ht="18.75" x14ac:dyDescent="0.15">
      <c r="BL214" s="5"/>
      <c r="BM214" s="5"/>
    </row>
    <row r="215" spans="64:65" ht="18.75" x14ac:dyDescent="0.15">
      <c r="BL215" s="5"/>
      <c r="BM215" s="5"/>
    </row>
    <row r="216" spans="64:65" ht="18.75" x14ac:dyDescent="0.15">
      <c r="BL216" s="5"/>
      <c r="BM216" s="5"/>
    </row>
    <row r="217" spans="64:65" ht="18.75" x14ac:dyDescent="0.15">
      <c r="BL217" s="5"/>
      <c r="BM217" s="5"/>
    </row>
    <row r="218" spans="64:65" ht="18.75" x14ac:dyDescent="0.15">
      <c r="BL218" s="5"/>
      <c r="BM218" s="5"/>
    </row>
    <row r="219" spans="64:65" ht="18.75" x14ac:dyDescent="0.15">
      <c r="BL219" s="5"/>
      <c r="BM219" s="5"/>
    </row>
    <row r="220" spans="64:65" ht="18.75" x14ac:dyDescent="0.15">
      <c r="BL220" s="5"/>
      <c r="BM220" s="5"/>
    </row>
    <row r="221" spans="64:65" ht="18.75" x14ac:dyDescent="0.15">
      <c r="BL221" s="5"/>
      <c r="BM221" s="5"/>
    </row>
    <row r="222" spans="64:65" ht="18.75" x14ac:dyDescent="0.15">
      <c r="BL222" s="5"/>
      <c r="BM222" s="5"/>
    </row>
    <row r="223" spans="64:65" ht="18.75" x14ac:dyDescent="0.15">
      <c r="BL223" s="5"/>
      <c r="BM223" s="5"/>
    </row>
    <row r="224" spans="64:65" ht="18.75" x14ac:dyDescent="0.15">
      <c r="BL224" s="5"/>
      <c r="BM224" s="5"/>
    </row>
    <row r="225" spans="64:65" ht="18.75" x14ac:dyDescent="0.15">
      <c r="BL225" s="5"/>
      <c r="BM225" s="5"/>
    </row>
    <row r="226" spans="64:65" ht="18.75" x14ac:dyDescent="0.15">
      <c r="BL226" s="5"/>
      <c r="BM226" s="5"/>
    </row>
    <row r="227" spans="64:65" ht="18.75" x14ac:dyDescent="0.15">
      <c r="BL227" s="5"/>
      <c r="BM227" s="5"/>
    </row>
    <row r="228" spans="64:65" ht="18.75" x14ac:dyDescent="0.15">
      <c r="BL228" s="5"/>
      <c r="BM228" s="5"/>
    </row>
    <row r="229" spans="64:65" ht="18.75" x14ac:dyDescent="0.15">
      <c r="BL229" s="5"/>
      <c r="BM229" s="5"/>
    </row>
    <row r="230" spans="64:65" ht="18.75" x14ac:dyDescent="0.15">
      <c r="BL230" s="5"/>
      <c r="BM230" s="5"/>
    </row>
    <row r="231" spans="64:65" ht="18.75" x14ac:dyDescent="0.15">
      <c r="BL231" s="5"/>
      <c r="BM231" s="5"/>
    </row>
    <row r="232" spans="64:65" ht="18.75" x14ac:dyDescent="0.15">
      <c r="BL232" s="5"/>
      <c r="BM232" s="5"/>
    </row>
    <row r="233" spans="64:65" ht="18.75" x14ac:dyDescent="0.15">
      <c r="BL233" s="5"/>
      <c r="BM233" s="5"/>
    </row>
    <row r="234" spans="64:65" ht="18.75" x14ac:dyDescent="0.15">
      <c r="BL234" s="5"/>
      <c r="BM234" s="5"/>
    </row>
    <row r="235" spans="64:65" ht="18.75" x14ac:dyDescent="0.15">
      <c r="BL235" s="5"/>
      <c r="BM235" s="5"/>
    </row>
    <row r="236" spans="64:65" ht="18.75" x14ac:dyDescent="0.15">
      <c r="BL236" s="5"/>
      <c r="BM236" s="5"/>
    </row>
    <row r="237" spans="64:65" ht="18.75" x14ac:dyDescent="0.15">
      <c r="BL237" s="5"/>
      <c r="BM237" s="5"/>
    </row>
    <row r="238" spans="64:65" ht="18.75" x14ac:dyDescent="0.15">
      <c r="BL238" s="5"/>
      <c r="BM238" s="5"/>
    </row>
    <row r="239" spans="64:65" ht="18.75" x14ac:dyDescent="0.15">
      <c r="BL239" s="5"/>
      <c r="BM239" s="5"/>
    </row>
    <row r="240" spans="64:65" ht="18.75" x14ac:dyDescent="0.15">
      <c r="BL240" s="5"/>
      <c r="BM240" s="5"/>
    </row>
    <row r="241" spans="64:65" ht="18.75" x14ac:dyDescent="0.15">
      <c r="BL241" s="5"/>
      <c r="BM241" s="5"/>
    </row>
    <row r="242" spans="64:65" ht="18.75" x14ac:dyDescent="0.15">
      <c r="BM242" s="5"/>
    </row>
    <row r="243" spans="64:65" ht="18.75" x14ac:dyDescent="0.15">
      <c r="BM243" s="5"/>
    </row>
    <row r="244" spans="64:65" ht="18.75" x14ac:dyDescent="0.15">
      <c r="BM244" s="5"/>
    </row>
    <row r="245" spans="64:65" ht="18.75" x14ac:dyDescent="0.15">
      <c r="BM245" s="5"/>
    </row>
    <row r="246" spans="64:65" ht="18.75" x14ac:dyDescent="0.15">
      <c r="BM246" s="5"/>
    </row>
    <row r="247" spans="64:65" ht="18.75" x14ac:dyDescent="0.15">
      <c r="BM247" s="5"/>
    </row>
    <row r="248" spans="64:65" ht="18.75" x14ac:dyDescent="0.15">
      <c r="BM248" s="5"/>
    </row>
    <row r="249" spans="64:65" ht="18.75" x14ac:dyDescent="0.15">
      <c r="BM249" s="5"/>
    </row>
    <row r="250" spans="64:65" ht="18.75" x14ac:dyDescent="0.15">
      <c r="BM250" s="5"/>
    </row>
    <row r="251" spans="64:65" ht="18.75" x14ac:dyDescent="0.15">
      <c r="BM251" s="5"/>
    </row>
    <row r="252" spans="64:65" ht="18.75" x14ac:dyDescent="0.15">
      <c r="BM252" s="5"/>
    </row>
    <row r="253" spans="64:65" ht="18.75" x14ac:dyDescent="0.15">
      <c r="BM253" s="5"/>
    </row>
    <row r="254" spans="64:65" ht="18.75" x14ac:dyDescent="0.15">
      <c r="BM254" s="5"/>
    </row>
    <row r="255" spans="64:65" ht="18.75" x14ac:dyDescent="0.15">
      <c r="BM255" s="5"/>
    </row>
    <row r="256" spans="64:65" ht="18.75" x14ac:dyDescent="0.15">
      <c r="BM256" s="5"/>
    </row>
    <row r="257" spans="65:65" ht="18.75" x14ac:dyDescent="0.15">
      <c r="BM257" s="5"/>
    </row>
    <row r="258" spans="65:65" ht="18.75" x14ac:dyDescent="0.15">
      <c r="BM258" s="5"/>
    </row>
    <row r="259" spans="65:65" ht="18.75" x14ac:dyDescent="0.15">
      <c r="BM259" s="5"/>
    </row>
    <row r="260" spans="65:65" ht="18.75" x14ac:dyDescent="0.15">
      <c r="BM260" s="5"/>
    </row>
    <row r="261" spans="65:65" ht="18.75" x14ac:dyDescent="0.15">
      <c r="BM261" s="5"/>
    </row>
    <row r="262" spans="65:65" ht="18.75" x14ac:dyDescent="0.15">
      <c r="BM262" s="5"/>
    </row>
    <row r="263" spans="65:65" ht="18.75" x14ac:dyDescent="0.15">
      <c r="BM263" s="5"/>
    </row>
    <row r="264" spans="65:65" ht="18.75" x14ac:dyDescent="0.15">
      <c r="BM264" s="5"/>
    </row>
    <row r="265" spans="65:65" ht="18.75" x14ac:dyDescent="0.15">
      <c r="BM265" s="5"/>
    </row>
    <row r="266" spans="65:65" ht="18.75" x14ac:dyDescent="0.15">
      <c r="BM266" s="5"/>
    </row>
    <row r="267" spans="65:65" ht="18.75" x14ac:dyDescent="0.15">
      <c r="BM267" s="5"/>
    </row>
    <row r="268" spans="65:65" ht="18.75" x14ac:dyDescent="0.15">
      <c r="BM268" s="5"/>
    </row>
    <row r="269" spans="65:65" ht="18.75" x14ac:dyDescent="0.15">
      <c r="BM269" s="5"/>
    </row>
    <row r="270" spans="65:65" ht="18.75" x14ac:dyDescent="0.15">
      <c r="BM270" s="5"/>
    </row>
    <row r="271" spans="65:65" ht="18.75" x14ac:dyDescent="0.15">
      <c r="BM271" s="5"/>
    </row>
    <row r="272" spans="65:65" ht="18.75" x14ac:dyDescent="0.15">
      <c r="BM272" s="5"/>
    </row>
    <row r="273" spans="64:65" ht="18.75" x14ac:dyDescent="0.15">
      <c r="BM273" s="5"/>
    </row>
    <row r="274" spans="64:65" ht="18.75" x14ac:dyDescent="0.15">
      <c r="BM274" s="5"/>
    </row>
    <row r="275" spans="64:65" ht="18.75" x14ac:dyDescent="0.15">
      <c r="BM275" s="5"/>
    </row>
    <row r="276" spans="64:65" ht="18.75" x14ac:dyDescent="0.15">
      <c r="BM276" s="5"/>
    </row>
    <row r="277" spans="64:65" ht="18.75" x14ac:dyDescent="0.15">
      <c r="BM277" s="5"/>
    </row>
    <row r="278" spans="64:65" ht="18.75" x14ac:dyDescent="0.15">
      <c r="BM278" s="5"/>
    </row>
    <row r="279" spans="64:65" ht="18.75" x14ac:dyDescent="0.15">
      <c r="BM279" s="5"/>
    </row>
    <row r="280" spans="64:65" ht="18.75" x14ac:dyDescent="0.15">
      <c r="BM280" s="5"/>
    </row>
    <row r="281" spans="64:65" ht="18.75" x14ac:dyDescent="0.15">
      <c r="BM281" s="5"/>
    </row>
    <row r="282" spans="64:65" ht="18.75" x14ac:dyDescent="0.15">
      <c r="BM282" s="5"/>
    </row>
    <row r="283" spans="64:65" ht="18.75" x14ac:dyDescent="0.15">
      <c r="BM283" s="5"/>
    </row>
    <row r="284" spans="64:65" ht="18.75" x14ac:dyDescent="0.15">
      <c r="BM284" s="5"/>
    </row>
    <row r="285" spans="64:65" ht="18.75" x14ac:dyDescent="0.15">
      <c r="BM285" s="5"/>
    </row>
    <row r="286" spans="64:65" ht="18.75" x14ac:dyDescent="0.15">
      <c r="BM286" s="5"/>
    </row>
    <row r="287" spans="64:65" ht="18.75" x14ac:dyDescent="0.15">
      <c r="BL287" s="5"/>
      <c r="BM287" s="5"/>
    </row>
    <row r="288" spans="64:65" ht="18.75" x14ac:dyDescent="0.15">
      <c r="BL288" s="5"/>
      <c r="BM288" s="5"/>
    </row>
    <row r="289" spans="64:65" ht="18.75" x14ac:dyDescent="0.15">
      <c r="BL289" s="5"/>
      <c r="BM289" s="5"/>
    </row>
    <row r="290" spans="64:65" ht="18.75" x14ac:dyDescent="0.15">
      <c r="BL290" s="5"/>
      <c r="BM290" s="5"/>
    </row>
    <row r="291" spans="64:65" ht="18.75" x14ac:dyDescent="0.15">
      <c r="BL291" s="5"/>
      <c r="BM291" s="5"/>
    </row>
    <row r="292" spans="64:65" ht="18.75" x14ac:dyDescent="0.15">
      <c r="BL292" s="5"/>
      <c r="BM292" s="5"/>
    </row>
    <row r="293" spans="64:65" ht="18.75" x14ac:dyDescent="0.15">
      <c r="BL293" s="5"/>
      <c r="BM293" s="5"/>
    </row>
    <row r="294" spans="64:65" ht="18.75" x14ac:dyDescent="0.15">
      <c r="BL294" s="5"/>
      <c r="BM294" s="5"/>
    </row>
    <row r="295" spans="64:65" ht="18.75" x14ac:dyDescent="0.15">
      <c r="BL295" s="5"/>
      <c r="BM295" s="5"/>
    </row>
    <row r="296" spans="64:65" ht="18.75" x14ac:dyDescent="0.15">
      <c r="BL296" s="5"/>
      <c r="BM296" s="5"/>
    </row>
    <row r="297" spans="64:65" ht="18.75" x14ac:dyDescent="0.15">
      <c r="BL297" s="5"/>
      <c r="BM297" s="5"/>
    </row>
    <row r="298" spans="64:65" ht="18.75" x14ac:dyDescent="0.15">
      <c r="BL298" s="5"/>
      <c r="BM298" s="5"/>
    </row>
    <row r="299" spans="64:65" ht="18.75" x14ac:dyDescent="0.15">
      <c r="BL299" s="5"/>
      <c r="BM299" s="5"/>
    </row>
    <row r="300" spans="64:65" ht="18.75" x14ac:dyDescent="0.15">
      <c r="BL300" s="5"/>
      <c r="BM300" s="5"/>
    </row>
    <row r="301" spans="64:65" ht="18.75" x14ac:dyDescent="0.15">
      <c r="BL301" s="5"/>
      <c r="BM301" s="5"/>
    </row>
    <row r="302" spans="64:65" ht="18.75" x14ac:dyDescent="0.15">
      <c r="BL302" s="5"/>
      <c r="BM302" s="5"/>
    </row>
    <row r="303" spans="64:65" ht="18.75" x14ac:dyDescent="0.15">
      <c r="BL303" s="5"/>
      <c r="BM303" s="5"/>
    </row>
    <row r="304" spans="64:65" ht="18.75" x14ac:dyDescent="0.15">
      <c r="BL304" s="5"/>
      <c r="BM304" s="5"/>
    </row>
    <row r="305" spans="64:65" ht="18.75" x14ac:dyDescent="0.15">
      <c r="BL305" s="5"/>
      <c r="BM305" s="5"/>
    </row>
    <row r="306" spans="64:65" ht="18.75" x14ac:dyDescent="0.15">
      <c r="BL306" s="5"/>
      <c r="BM306" s="5"/>
    </row>
    <row r="307" spans="64:65" ht="18.75" x14ac:dyDescent="0.15">
      <c r="BL307" s="5"/>
      <c r="BM307" s="5"/>
    </row>
    <row r="308" spans="64:65" ht="18.75" x14ac:dyDescent="0.15">
      <c r="BL308" s="5"/>
      <c r="BM308" s="5"/>
    </row>
    <row r="309" spans="64:65" ht="18.75" x14ac:dyDescent="0.15">
      <c r="BL309" s="5"/>
      <c r="BM309" s="5"/>
    </row>
    <row r="310" spans="64:65" ht="18.75" x14ac:dyDescent="0.15">
      <c r="BL310" s="5"/>
      <c r="BM310" s="5"/>
    </row>
    <row r="311" spans="64:65" ht="18.75" x14ac:dyDescent="0.15">
      <c r="BL311" s="5"/>
      <c r="BM311" s="5"/>
    </row>
    <row r="312" spans="64:65" ht="18.75" x14ac:dyDescent="0.15">
      <c r="BL312" s="5"/>
      <c r="BM312" s="5"/>
    </row>
    <row r="313" spans="64:65" ht="18.75" x14ac:dyDescent="0.15">
      <c r="BL313" s="5"/>
      <c r="BM313" s="5"/>
    </row>
    <row r="314" spans="64:65" ht="18.75" x14ac:dyDescent="0.15">
      <c r="BL314" s="5"/>
      <c r="BM314" s="5"/>
    </row>
    <row r="315" spans="64:65" ht="18.75" x14ac:dyDescent="0.15">
      <c r="BL315" s="5"/>
      <c r="BM315" s="5"/>
    </row>
    <row r="316" spans="64:65" ht="18.75" x14ac:dyDescent="0.15">
      <c r="BL316" s="5"/>
      <c r="BM316" s="5"/>
    </row>
    <row r="317" spans="64:65" ht="18.75" x14ac:dyDescent="0.15">
      <c r="BL317" s="5"/>
      <c r="BM317" s="5"/>
    </row>
    <row r="318" spans="64:65" ht="18.75" x14ac:dyDescent="0.15">
      <c r="BL318" s="5"/>
      <c r="BM318" s="5"/>
    </row>
    <row r="319" spans="64:65" ht="18.75" x14ac:dyDescent="0.15">
      <c r="BL319" s="5"/>
      <c r="BM319" s="5"/>
    </row>
    <row r="320" spans="64:65" ht="18.75" x14ac:dyDescent="0.15">
      <c r="BL320" s="5"/>
      <c r="BM320" s="5"/>
    </row>
    <row r="321" spans="64:65" ht="18.75" x14ac:dyDescent="0.15">
      <c r="BL321" s="5"/>
      <c r="BM321" s="5"/>
    </row>
    <row r="322" spans="64:65" ht="18.75" x14ac:dyDescent="0.15">
      <c r="BL322" s="5"/>
      <c r="BM322" s="5"/>
    </row>
    <row r="323" spans="64:65" ht="18.75" x14ac:dyDescent="0.15">
      <c r="BL323" s="5"/>
      <c r="BM323" s="5"/>
    </row>
    <row r="324" spans="64:65" ht="18.75" x14ac:dyDescent="0.15">
      <c r="BL324" s="5"/>
      <c r="BM324" s="5"/>
    </row>
    <row r="325" spans="64:65" ht="18.75" x14ac:dyDescent="0.15">
      <c r="BL325" s="5"/>
      <c r="BM325" s="5"/>
    </row>
    <row r="326" spans="64:65" ht="18.75" x14ac:dyDescent="0.15">
      <c r="BL326" s="5"/>
      <c r="BM326" s="5"/>
    </row>
    <row r="327" spans="64:65" ht="18.75" x14ac:dyDescent="0.15">
      <c r="BL327" s="5"/>
      <c r="BM327" s="5"/>
    </row>
    <row r="328" spans="64:65" ht="18.75" x14ac:dyDescent="0.15">
      <c r="BL328" s="5"/>
      <c r="BM328" s="5"/>
    </row>
    <row r="329" spans="64:65" ht="18.75" x14ac:dyDescent="0.15">
      <c r="BL329" s="5"/>
      <c r="BM329" s="5"/>
    </row>
    <row r="330" spans="64:65" ht="18.75" x14ac:dyDescent="0.15">
      <c r="BL330" s="5"/>
      <c r="BM330" s="5"/>
    </row>
    <row r="331" spans="64:65" ht="18.75" x14ac:dyDescent="0.15">
      <c r="BL331" s="5"/>
      <c r="BM331" s="5"/>
    </row>
    <row r="332" spans="64:65" ht="18.75" x14ac:dyDescent="0.15">
      <c r="BM332" s="5"/>
    </row>
    <row r="333" spans="64:65" ht="18.75" x14ac:dyDescent="0.15">
      <c r="BM333" s="5"/>
    </row>
    <row r="334" spans="64:65" ht="18.75" x14ac:dyDescent="0.15">
      <c r="BM334" s="5"/>
    </row>
    <row r="335" spans="64:65" ht="18.75" x14ac:dyDescent="0.15">
      <c r="BM335" s="5"/>
    </row>
    <row r="336" spans="64:65" ht="18.75" x14ac:dyDescent="0.15">
      <c r="BM336" s="5"/>
    </row>
    <row r="337" spans="65:65" ht="18.75" x14ac:dyDescent="0.15">
      <c r="BM337" s="5"/>
    </row>
    <row r="338" spans="65:65" ht="18.75" x14ac:dyDescent="0.15">
      <c r="BM338" s="5"/>
    </row>
    <row r="339" spans="65:65" ht="18.75" x14ac:dyDescent="0.15">
      <c r="BM339" s="5"/>
    </row>
    <row r="340" spans="65:65" ht="18.75" x14ac:dyDescent="0.15">
      <c r="BM340" s="5"/>
    </row>
    <row r="341" spans="65:65" ht="18.75" x14ac:dyDescent="0.15">
      <c r="BM341" s="5"/>
    </row>
    <row r="342" spans="65:65" ht="18.75" x14ac:dyDescent="0.15">
      <c r="BM342" s="5"/>
    </row>
    <row r="343" spans="65:65" ht="18.75" x14ac:dyDescent="0.15">
      <c r="BM343" s="5"/>
    </row>
    <row r="344" spans="65:65" ht="18.75" x14ac:dyDescent="0.15">
      <c r="BM344" s="5"/>
    </row>
    <row r="345" spans="65:65" ht="18.75" x14ac:dyDescent="0.15">
      <c r="BM345" s="5"/>
    </row>
    <row r="346" spans="65:65" ht="18.75" x14ac:dyDescent="0.15">
      <c r="BM346" s="5"/>
    </row>
    <row r="347" spans="65:65" ht="18.75" x14ac:dyDescent="0.15">
      <c r="BM347" s="5"/>
    </row>
    <row r="348" spans="65:65" ht="18.75" x14ac:dyDescent="0.15">
      <c r="BM348" s="5"/>
    </row>
    <row r="349" spans="65:65" ht="18.75" x14ac:dyDescent="0.15">
      <c r="BM349" s="5"/>
    </row>
    <row r="350" spans="65:65" ht="18.75" x14ac:dyDescent="0.15">
      <c r="BM350" s="5"/>
    </row>
    <row r="351" spans="65:65" ht="18.75" x14ac:dyDescent="0.15">
      <c r="BM351" s="5"/>
    </row>
    <row r="352" spans="65:65" ht="18.75" x14ac:dyDescent="0.15">
      <c r="BM352" s="5"/>
    </row>
    <row r="353" spans="65:65" ht="18.75" x14ac:dyDescent="0.15">
      <c r="BM353" s="5"/>
    </row>
    <row r="354" spans="65:65" ht="18.75" x14ac:dyDescent="0.15">
      <c r="BM354" s="5"/>
    </row>
    <row r="355" spans="65:65" ht="18.75" x14ac:dyDescent="0.15">
      <c r="BM355" s="5"/>
    </row>
    <row r="356" spans="65:65" ht="18.75" x14ac:dyDescent="0.15">
      <c r="BM356" s="5"/>
    </row>
    <row r="357" spans="65:65" ht="18.75" x14ac:dyDescent="0.15">
      <c r="BM357" s="5"/>
    </row>
    <row r="358" spans="65:65" ht="18.75" x14ac:dyDescent="0.15">
      <c r="BM358" s="5"/>
    </row>
    <row r="359" spans="65:65" ht="18.75" x14ac:dyDescent="0.15">
      <c r="BM359" s="5"/>
    </row>
    <row r="360" spans="65:65" ht="18.75" x14ac:dyDescent="0.15">
      <c r="BM360" s="5"/>
    </row>
    <row r="361" spans="65:65" ht="18.75" x14ac:dyDescent="0.15">
      <c r="BM361" s="5"/>
    </row>
    <row r="362" spans="65:65" ht="18.75" x14ac:dyDescent="0.15">
      <c r="BM362" s="5"/>
    </row>
    <row r="363" spans="65:65" ht="18.75" x14ac:dyDescent="0.15">
      <c r="BM363" s="5"/>
    </row>
    <row r="364" spans="65:65" ht="18.75" x14ac:dyDescent="0.15">
      <c r="BM364" s="5"/>
    </row>
    <row r="365" spans="65:65" ht="18.75" x14ac:dyDescent="0.15">
      <c r="BM365" s="5"/>
    </row>
    <row r="366" spans="65:65" ht="18.75" x14ac:dyDescent="0.15">
      <c r="BM366" s="5"/>
    </row>
    <row r="367" spans="65:65" ht="18.75" x14ac:dyDescent="0.15">
      <c r="BM367" s="5"/>
    </row>
    <row r="368" spans="65:65" ht="18.75" x14ac:dyDescent="0.15">
      <c r="BM368" s="5"/>
    </row>
    <row r="369" spans="64:65" ht="18.75" x14ac:dyDescent="0.15">
      <c r="BM369" s="5"/>
    </row>
    <row r="370" spans="64:65" ht="18.75" x14ac:dyDescent="0.15">
      <c r="BM370" s="5"/>
    </row>
    <row r="371" spans="64:65" ht="18.75" x14ac:dyDescent="0.15">
      <c r="BM371" s="5"/>
    </row>
    <row r="372" spans="64:65" ht="18.75" x14ac:dyDescent="0.15">
      <c r="BM372" s="5"/>
    </row>
    <row r="373" spans="64:65" ht="18.75" x14ac:dyDescent="0.15">
      <c r="BM373" s="5"/>
    </row>
    <row r="374" spans="64:65" ht="18.75" x14ac:dyDescent="0.15">
      <c r="BM374" s="5"/>
    </row>
    <row r="375" spans="64:65" ht="18.75" x14ac:dyDescent="0.15">
      <c r="BM375" s="5"/>
    </row>
    <row r="376" spans="64:65" ht="18.75" x14ac:dyDescent="0.15">
      <c r="BM376" s="5"/>
    </row>
    <row r="377" spans="64:65" ht="18.75" x14ac:dyDescent="0.15">
      <c r="BL377" s="5"/>
      <c r="BM377" s="5"/>
    </row>
    <row r="378" spans="64:65" ht="18.75" x14ac:dyDescent="0.15">
      <c r="BL378" s="5"/>
      <c r="BM378" s="5"/>
    </row>
    <row r="379" spans="64:65" ht="18.75" x14ac:dyDescent="0.15">
      <c r="BL379" s="5"/>
      <c r="BM379" s="5"/>
    </row>
    <row r="380" spans="64:65" ht="18.75" x14ac:dyDescent="0.15">
      <c r="BL380" s="5"/>
      <c r="BM380" s="5"/>
    </row>
    <row r="381" spans="64:65" ht="18.75" x14ac:dyDescent="0.15">
      <c r="BL381" s="5"/>
      <c r="BM381" s="5"/>
    </row>
    <row r="382" spans="64:65" ht="18.75" x14ac:dyDescent="0.15">
      <c r="BL382" s="5"/>
      <c r="BM382" s="5"/>
    </row>
    <row r="383" spans="64:65" ht="18.75" x14ac:dyDescent="0.15">
      <c r="BL383" s="5"/>
      <c r="BM383" s="5"/>
    </row>
    <row r="384" spans="64:65" ht="18.75" x14ac:dyDescent="0.15">
      <c r="BL384" s="5"/>
      <c r="BM384" s="5"/>
    </row>
    <row r="385" spans="64:65" ht="18.75" x14ac:dyDescent="0.15">
      <c r="BL385" s="5"/>
      <c r="BM385" s="5"/>
    </row>
    <row r="386" spans="64:65" ht="18.75" x14ac:dyDescent="0.15">
      <c r="BL386" s="5"/>
      <c r="BM386" s="5"/>
    </row>
    <row r="387" spans="64:65" ht="18.75" x14ac:dyDescent="0.15">
      <c r="BL387" s="5"/>
      <c r="BM387" s="5"/>
    </row>
    <row r="388" spans="64:65" ht="18.75" x14ac:dyDescent="0.15">
      <c r="BL388" s="5"/>
      <c r="BM388" s="5"/>
    </row>
    <row r="389" spans="64:65" ht="18.75" x14ac:dyDescent="0.15">
      <c r="BL389" s="5"/>
      <c r="BM389" s="5"/>
    </row>
    <row r="390" spans="64:65" ht="18.75" x14ac:dyDescent="0.15">
      <c r="BL390" s="5"/>
      <c r="BM390" s="5"/>
    </row>
    <row r="391" spans="64:65" ht="18.75" x14ac:dyDescent="0.15">
      <c r="BL391" s="5"/>
      <c r="BM391" s="5"/>
    </row>
    <row r="392" spans="64:65" ht="18.75" x14ac:dyDescent="0.15">
      <c r="BL392" s="5"/>
      <c r="BM392" s="5"/>
    </row>
    <row r="393" spans="64:65" ht="18.75" x14ac:dyDescent="0.15">
      <c r="BL393" s="5"/>
      <c r="BM393" s="5"/>
    </row>
    <row r="394" spans="64:65" ht="18.75" x14ac:dyDescent="0.15">
      <c r="BL394" s="5"/>
      <c r="BM394" s="5"/>
    </row>
    <row r="395" spans="64:65" ht="18.75" x14ac:dyDescent="0.15">
      <c r="BL395" s="5"/>
      <c r="BM395" s="5"/>
    </row>
    <row r="396" spans="64:65" ht="18.75" x14ac:dyDescent="0.15">
      <c r="BL396" s="5"/>
      <c r="BM396" s="5"/>
    </row>
    <row r="397" spans="64:65" ht="18.75" x14ac:dyDescent="0.15">
      <c r="BL397" s="5"/>
      <c r="BM397" s="5"/>
    </row>
    <row r="398" spans="64:65" ht="18.75" x14ac:dyDescent="0.15">
      <c r="BL398" s="5"/>
      <c r="BM398" s="5"/>
    </row>
    <row r="399" spans="64:65" ht="18.75" x14ac:dyDescent="0.15">
      <c r="BL399" s="5"/>
      <c r="BM399" s="5"/>
    </row>
    <row r="400" spans="64:65" ht="18.75" x14ac:dyDescent="0.15">
      <c r="BL400" s="5"/>
      <c r="BM400" s="5"/>
    </row>
    <row r="401" spans="64:65" ht="18.75" x14ac:dyDescent="0.15">
      <c r="BL401" s="5"/>
      <c r="BM401" s="5"/>
    </row>
    <row r="402" spans="64:65" ht="18.75" x14ac:dyDescent="0.15">
      <c r="BL402" s="5"/>
      <c r="BM402" s="5"/>
    </row>
    <row r="403" spans="64:65" ht="18.75" x14ac:dyDescent="0.15">
      <c r="BL403" s="5"/>
      <c r="BM403" s="5"/>
    </row>
    <row r="404" spans="64:65" ht="18.75" x14ac:dyDescent="0.15">
      <c r="BL404" s="5"/>
      <c r="BM404" s="5"/>
    </row>
    <row r="405" spans="64:65" ht="18.75" x14ac:dyDescent="0.15">
      <c r="BL405" s="5"/>
      <c r="BM405" s="5"/>
    </row>
    <row r="406" spans="64:65" ht="18.75" x14ac:dyDescent="0.15">
      <c r="BL406" s="5"/>
      <c r="BM406" s="5"/>
    </row>
    <row r="407" spans="64:65" ht="18.75" x14ac:dyDescent="0.15">
      <c r="BL407" s="5"/>
      <c r="BM407" s="5"/>
    </row>
    <row r="408" spans="64:65" ht="18.75" x14ac:dyDescent="0.15">
      <c r="BL408" s="5"/>
      <c r="BM408" s="5"/>
    </row>
    <row r="409" spans="64:65" ht="18.75" x14ac:dyDescent="0.15">
      <c r="BL409" s="5"/>
      <c r="BM409" s="5"/>
    </row>
    <row r="410" spans="64:65" ht="18.75" x14ac:dyDescent="0.15">
      <c r="BL410" s="5"/>
      <c r="BM410" s="5"/>
    </row>
    <row r="411" spans="64:65" ht="18.75" x14ac:dyDescent="0.15">
      <c r="BL411" s="5"/>
      <c r="BM411" s="5"/>
    </row>
    <row r="412" spans="64:65" ht="18.75" x14ac:dyDescent="0.15">
      <c r="BL412" s="5"/>
      <c r="BM412" s="5"/>
    </row>
    <row r="413" spans="64:65" ht="18.75" x14ac:dyDescent="0.15">
      <c r="BL413" s="5"/>
      <c r="BM413" s="5"/>
    </row>
    <row r="414" spans="64:65" ht="18.75" x14ac:dyDescent="0.15">
      <c r="BL414" s="5"/>
      <c r="BM414" s="5"/>
    </row>
    <row r="415" spans="64:65" ht="18.75" x14ac:dyDescent="0.15">
      <c r="BL415" s="5"/>
      <c r="BM415" s="5"/>
    </row>
    <row r="416" spans="64:65" ht="18.75" x14ac:dyDescent="0.15">
      <c r="BL416" s="5"/>
      <c r="BM416" s="5"/>
    </row>
    <row r="417" spans="64:65" ht="18.75" x14ac:dyDescent="0.15">
      <c r="BL417" s="5"/>
      <c r="BM417" s="5"/>
    </row>
    <row r="418" spans="64:65" ht="18.75" x14ac:dyDescent="0.15">
      <c r="BL418" s="5"/>
      <c r="BM418" s="5"/>
    </row>
    <row r="419" spans="64:65" ht="18.75" x14ac:dyDescent="0.15">
      <c r="BL419" s="5"/>
      <c r="BM419" s="5"/>
    </row>
    <row r="420" spans="64:65" ht="18.75" x14ac:dyDescent="0.15">
      <c r="BL420" s="5"/>
      <c r="BM420" s="5"/>
    </row>
    <row r="421" spans="64:65" ht="18.75" x14ac:dyDescent="0.15">
      <c r="BL421" s="5"/>
      <c r="BM421" s="5"/>
    </row>
    <row r="422" spans="64:65" ht="18.75" x14ac:dyDescent="0.15">
      <c r="BM422" s="5"/>
    </row>
    <row r="423" spans="64:65" ht="18.75" x14ac:dyDescent="0.15">
      <c r="BM423" s="5"/>
    </row>
    <row r="424" spans="64:65" ht="18.75" x14ac:dyDescent="0.15">
      <c r="BM424" s="5"/>
    </row>
    <row r="425" spans="64:65" ht="18.75" x14ac:dyDescent="0.15">
      <c r="BM425" s="5"/>
    </row>
    <row r="426" spans="64:65" ht="18.75" x14ac:dyDescent="0.15">
      <c r="BM426" s="5"/>
    </row>
    <row r="427" spans="64:65" ht="18.75" x14ac:dyDescent="0.15">
      <c r="BM427" s="5"/>
    </row>
    <row r="428" spans="64:65" ht="18.75" x14ac:dyDescent="0.15">
      <c r="BM428" s="5"/>
    </row>
    <row r="429" spans="64:65" ht="18.75" x14ac:dyDescent="0.15">
      <c r="BM429" s="5"/>
    </row>
    <row r="430" spans="64:65" ht="18.75" x14ac:dyDescent="0.15">
      <c r="BM430" s="5"/>
    </row>
    <row r="431" spans="64:65" ht="18.75" x14ac:dyDescent="0.15">
      <c r="BM431" s="5"/>
    </row>
    <row r="432" spans="64:65" ht="18.75" x14ac:dyDescent="0.15">
      <c r="BM432" s="5"/>
    </row>
    <row r="433" spans="65:65" ht="18.75" x14ac:dyDescent="0.15">
      <c r="BM433" s="5"/>
    </row>
    <row r="434" spans="65:65" ht="18.75" x14ac:dyDescent="0.15">
      <c r="BM434" s="5"/>
    </row>
    <row r="435" spans="65:65" ht="18.75" x14ac:dyDescent="0.15">
      <c r="BM435" s="5"/>
    </row>
    <row r="436" spans="65:65" ht="18.75" x14ac:dyDescent="0.15">
      <c r="BM436" s="5"/>
    </row>
    <row r="437" spans="65:65" ht="18.75" x14ac:dyDescent="0.15">
      <c r="BM437" s="5"/>
    </row>
    <row r="438" spans="65:65" ht="18.75" x14ac:dyDescent="0.15">
      <c r="BM438" s="5"/>
    </row>
    <row r="439" spans="65:65" ht="18.75" x14ac:dyDescent="0.15">
      <c r="BM439" s="5"/>
    </row>
    <row r="440" spans="65:65" ht="18.75" x14ac:dyDescent="0.15">
      <c r="BM440" s="5"/>
    </row>
    <row r="441" spans="65:65" ht="18.75" x14ac:dyDescent="0.15">
      <c r="BM441" s="5"/>
    </row>
    <row r="442" spans="65:65" ht="18.75" x14ac:dyDescent="0.15">
      <c r="BM442" s="5"/>
    </row>
    <row r="443" spans="65:65" ht="18.75" x14ac:dyDescent="0.15">
      <c r="BM443" s="5"/>
    </row>
    <row r="444" spans="65:65" ht="18.75" x14ac:dyDescent="0.15">
      <c r="BM444" s="5"/>
    </row>
    <row r="445" spans="65:65" ht="18.75" x14ac:dyDescent="0.15">
      <c r="BM445" s="5"/>
    </row>
    <row r="446" spans="65:65" ht="18.75" x14ac:dyDescent="0.15">
      <c r="BM446" s="5"/>
    </row>
    <row r="447" spans="65:65" ht="18.75" x14ac:dyDescent="0.15">
      <c r="BM447" s="5"/>
    </row>
    <row r="448" spans="65:65" ht="18.75" x14ac:dyDescent="0.15">
      <c r="BM448" s="5"/>
    </row>
    <row r="449" spans="65:65" ht="18.75" x14ac:dyDescent="0.15">
      <c r="BM449" s="5"/>
    </row>
    <row r="450" spans="65:65" ht="18.75" x14ac:dyDescent="0.15">
      <c r="BM450" s="5"/>
    </row>
    <row r="451" spans="65:65" ht="18.75" x14ac:dyDescent="0.15">
      <c r="BM451" s="5"/>
    </row>
    <row r="452" spans="65:65" ht="18.75" x14ac:dyDescent="0.15">
      <c r="BM452" s="5"/>
    </row>
    <row r="453" spans="65:65" ht="18.75" x14ac:dyDescent="0.15">
      <c r="BM453" s="5"/>
    </row>
    <row r="454" spans="65:65" ht="18.75" x14ac:dyDescent="0.15">
      <c r="BM454" s="5"/>
    </row>
    <row r="455" spans="65:65" ht="18.75" x14ac:dyDescent="0.15">
      <c r="BM455" s="5"/>
    </row>
    <row r="456" spans="65:65" ht="18.75" x14ac:dyDescent="0.15">
      <c r="BM456" s="5"/>
    </row>
    <row r="457" spans="65:65" ht="18.75" x14ac:dyDescent="0.15">
      <c r="BM457" s="5"/>
    </row>
    <row r="458" spans="65:65" ht="18.75" x14ac:dyDescent="0.15">
      <c r="BM458" s="5"/>
    </row>
    <row r="459" spans="65:65" ht="18.75" x14ac:dyDescent="0.15">
      <c r="BM459" s="5"/>
    </row>
    <row r="460" spans="65:65" ht="18.75" x14ac:dyDescent="0.15">
      <c r="BM460" s="5"/>
    </row>
    <row r="461" spans="65:65" ht="18.75" x14ac:dyDescent="0.15">
      <c r="BM461" s="5"/>
    </row>
    <row r="462" spans="65:65" ht="18.75" x14ac:dyDescent="0.15">
      <c r="BM462" s="5"/>
    </row>
    <row r="463" spans="65:65" ht="18.75" x14ac:dyDescent="0.15">
      <c r="BM463" s="5"/>
    </row>
    <row r="464" spans="65:65" ht="18.75" x14ac:dyDescent="0.15">
      <c r="BM464" s="5"/>
    </row>
    <row r="465" spans="64:65" ht="18.75" x14ac:dyDescent="0.15">
      <c r="BM465" s="5"/>
    </row>
    <row r="466" spans="64:65" ht="18.75" x14ac:dyDescent="0.15">
      <c r="BM466" s="5"/>
    </row>
    <row r="467" spans="64:65" ht="18.75" x14ac:dyDescent="0.15">
      <c r="BL467" s="5"/>
      <c r="BM467" s="5"/>
    </row>
    <row r="468" spans="64:65" ht="18.75" x14ac:dyDescent="0.15">
      <c r="BL468" s="5"/>
      <c r="BM468" s="5"/>
    </row>
    <row r="469" spans="64:65" ht="18.75" x14ac:dyDescent="0.15">
      <c r="BL469" s="5"/>
      <c r="BM469" s="5"/>
    </row>
    <row r="470" spans="64:65" ht="18.75" x14ac:dyDescent="0.15">
      <c r="BL470" s="5"/>
      <c r="BM470" s="5"/>
    </row>
    <row r="471" spans="64:65" ht="18.75" x14ac:dyDescent="0.15">
      <c r="BL471" s="5"/>
      <c r="BM471" s="5"/>
    </row>
    <row r="472" spans="64:65" ht="18.75" x14ac:dyDescent="0.15">
      <c r="BL472" s="5"/>
      <c r="BM472" s="5"/>
    </row>
    <row r="473" spans="64:65" ht="18.75" x14ac:dyDescent="0.15">
      <c r="BL473" s="5"/>
      <c r="BM473" s="5"/>
    </row>
    <row r="474" spans="64:65" ht="18.75" x14ac:dyDescent="0.15">
      <c r="BL474" s="5"/>
      <c r="BM474" s="5"/>
    </row>
    <row r="475" spans="64:65" ht="18.75" x14ac:dyDescent="0.15">
      <c r="BL475" s="5"/>
      <c r="BM475" s="5"/>
    </row>
    <row r="476" spans="64:65" ht="18.75" x14ac:dyDescent="0.15">
      <c r="BL476" s="5"/>
      <c r="BM476" s="5"/>
    </row>
    <row r="477" spans="64:65" ht="18.75" x14ac:dyDescent="0.15">
      <c r="BL477" s="5"/>
      <c r="BM477" s="5"/>
    </row>
    <row r="478" spans="64:65" ht="18.75" x14ac:dyDescent="0.15">
      <c r="BL478" s="5"/>
      <c r="BM478" s="5"/>
    </row>
    <row r="479" spans="64:65" ht="18.75" x14ac:dyDescent="0.15">
      <c r="BL479" s="5"/>
      <c r="BM479" s="5"/>
    </row>
    <row r="480" spans="64:65" ht="18.75" x14ac:dyDescent="0.15">
      <c r="BL480" s="5"/>
      <c r="BM480" s="5"/>
    </row>
    <row r="481" spans="64:65" ht="18.75" x14ac:dyDescent="0.15">
      <c r="BL481" s="5"/>
      <c r="BM481" s="5"/>
    </row>
    <row r="482" spans="64:65" ht="18.75" x14ac:dyDescent="0.15">
      <c r="BL482" s="5"/>
      <c r="BM482" s="5"/>
    </row>
    <row r="483" spans="64:65" ht="18.75" x14ac:dyDescent="0.15">
      <c r="BL483" s="5"/>
      <c r="BM483" s="5"/>
    </row>
    <row r="484" spans="64:65" ht="18.75" x14ac:dyDescent="0.15">
      <c r="BL484" s="5"/>
      <c r="BM484" s="5"/>
    </row>
    <row r="485" spans="64:65" ht="18.75" x14ac:dyDescent="0.15">
      <c r="BL485" s="5"/>
      <c r="BM485" s="5"/>
    </row>
    <row r="486" spans="64:65" ht="18.75" x14ac:dyDescent="0.15">
      <c r="BL486" s="5"/>
      <c r="BM486" s="5"/>
    </row>
    <row r="487" spans="64:65" ht="18.75" x14ac:dyDescent="0.15">
      <c r="BL487" s="5"/>
      <c r="BM487" s="5"/>
    </row>
    <row r="488" spans="64:65" ht="18.75" x14ac:dyDescent="0.15">
      <c r="BL488" s="5"/>
      <c r="BM488" s="5"/>
    </row>
    <row r="489" spans="64:65" ht="18.75" x14ac:dyDescent="0.15">
      <c r="BL489" s="5"/>
      <c r="BM489" s="5"/>
    </row>
    <row r="490" spans="64:65" ht="18.75" x14ac:dyDescent="0.15">
      <c r="BL490" s="5"/>
      <c r="BM490" s="5"/>
    </row>
    <row r="491" spans="64:65" ht="18.75" x14ac:dyDescent="0.15">
      <c r="BL491" s="5"/>
      <c r="BM491" s="5"/>
    </row>
    <row r="492" spans="64:65" ht="18.75" x14ac:dyDescent="0.15">
      <c r="BL492" s="5"/>
      <c r="BM492" s="5"/>
    </row>
    <row r="493" spans="64:65" ht="18.75" x14ac:dyDescent="0.15">
      <c r="BL493" s="5"/>
      <c r="BM493" s="5"/>
    </row>
    <row r="494" spans="64:65" ht="18.75" x14ac:dyDescent="0.15">
      <c r="BL494" s="5"/>
      <c r="BM494" s="5"/>
    </row>
    <row r="495" spans="64:65" ht="18.75" x14ac:dyDescent="0.15">
      <c r="BL495" s="5"/>
      <c r="BM495" s="5"/>
    </row>
    <row r="496" spans="64:65" ht="18.75" x14ac:dyDescent="0.15">
      <c r="BL496" s="5"/>
      <c r="BM496" s="5"/>
    </row>
    <row r="497" spans="64:65" ht="18.75" x14ac:dyDescent="0.15">
      <c r="BL497" s="5"/>
      <c r="BM497" s="5"/>
    </row>
    <row r="498" spans="64:65" ht="18.75" x14ac:dyDescent="0.15">
      <c r="BL498" s="5"/>
      <c r="BM498" s="5"/>
    </row>
    <row r="499" spans="64:65" ht="18.75" x14ac:dyDescent="0.15">
      <c r="BL499" s="5"/>
      <c r="BM499" s="5"/>
    </row>
    <row r="500" spans="64:65" ht="18.75" x14ac:dyDescent="0.15">
      <c r="BL500" s="5"/>
      <c r="BM500" s="5"/>
    </row>
    <row r="501" spans="64:65" ht="18.75" x14ac:dyDescent="0.15">
      <c r="BL501" s="5"/>
      <c r="BM501" s="5"/>
    </row>
    <row r="502" spans="64:65" ht="18.75" x14ac:dyDescent="0.15">
      <c r="BL502" s="5"/>
      <c r="BM502" s="5"/>
    </row>
    <row r="503" spans="64:65" ht="18.75" x14ac:dyDescent="0.15">
      <c r="BL503" s="5"/>
      <c r="BM503" s="5"/>
    </row>
    <row r="504" spans="64:65" ht="18.75" x14ac:dyDescent="0.15">
      <c r="BL504" s="5"/>
      <c r="BM504" s="5"/>
    </row>
    <row r="505" spans="64:65" ht="18.75" x14ac:dyDescent="0.15">
      <c r="BL505" s="5"/>
      <c r="BM505" s="5"/>
    </row>
    <row r="506" spans="64:65" ht="18.75" x14ac:dyDescent="0.15">
      <c r="BL506" s="5"/>
      <c r="BM506" s="5"/>
    </row>
    <row r="507" spans="64:65" ht="18.75" x14ac:dyDescent="0.15">
      <c r="BL507" s="5"/>
      <c r="BM507" s="5"/>
    </row>
    <row r="508" spans="64:65" ht="18.75" x14ac:dyDescent="0.15">
      <c r="BL508" s="5"/>
      <c r="BM508" s="5"/>
    </row>
    <row r="509" spans="64:65" ht="18.75" x14ac:dyDescent="0.15">
      <c r="BL509" s="5"/>
      <c r="BM509" s="5"/>
    </row>
    <row r="510" spans="64:65" ht="18.75" x14ac:dyDescent="0.15">
      <c r="BL510" s="5"/>
      <c r="BM510" s="5"/>
    </row>
    <row r="511" spans="64:65" ht="18.75" x14ac:dyDescent="0.15">
      <c r="BL511" s="5"/>
      <c r="BM511" s="5"/>
    </row>
    <row r="512" spans="64:65" ht="18.75" x14ac:dyDescent="0.15">
      <c r="BM512" s="5"/>
    </row>
    <row r="513" spans="65:65" ht="18.75" x14ac:dyDescent="0.15">
      <c r="BM513" s="5"/>
    </row>
    <row r="514" spans="65:65" ht="18.75" x14ac:dyDescent="0.15">
      <c r="BM514" s="5"/>
    </row>
    <row r="515" spans="65:65" ht="18.75" x14ac:dyDescent="0.15">
      <c r="BM515" s="5"/>
    </row>
    <row r="516" spans="65:65" ht="18.75" x14ac:dyDescent="0.15">
      <c r="BM516" s="5"/>
    </row>
    <row r="517" spans="65:65" ht="18.75" x14ac:dyDescent="0.15">
      <c r="BM517" s="5"/>
    </row>
    <row r="518" spans="65:65" ht="18.75" x14ac:dyDescent="0.15">
      <c r="BM518" s="5"/>
    </row>
    <row r="519" spans="65:65" ht="18.75" x14ac:dyDescent="0.15">
      <c r="BM519" s="5"/>
    </row>
    <row r="520" spans="65:65" ht="18.75" x14ac:dyDescent="0.15">
      <c r="BM520" s="5"/>
    </row>
    <row r="521" spans="65:65" ht="18.75" x14ac:dyDescent="0.15">
      <c r="BM521" s="5"/>
    </row>
    <row r="522" spans="65:65" ht="18.75" x14ac:dyDescent="0.15">
      <c r="BM522" s="5"/>
    </row>
    <row r="523" spans="65:65" ht="18.75" x14ac:dyDescent="0.15">
      <c r="BM523" s="5"/>
    </row>
    <row r="524" spans="65:65" ht="18.75" x14ac:dyDescent="0.15">
      <c r="BM524" s="5"/>
    </row>
    <row r="525" spans="65:65" ht="18.75" x14ac:dyDescent="0.15">
      <c r="BM525" s="5"/>
    </row>
    <row r="526" spans="65:65" ht="18.75" x14ac:dyDescent="0.15">
      <c r="BM526" s="5"/>
    </row>
    <row r="527" spans="65:65" ht="18.75" x14ac:dyDescent="0.15">
      <c r="BM527" s="5"/>
    </row>
    <row r="528" spans="65:65" ht="18.75" x14ac:dyDescent="0.15">
      <c r="BM528" s="5"/>
    </row>
    <row r="529" spans="65:65" ht="18.75" x14ac:dyDescent="0.15">
      <c r="BM529" s="5"/>
    </row>
    <row r="530" spans="65:65" ht="18.75" x14ac:dyDescent="0.15">
      <c r="BM530" s="5"/>
    </row>
    <row r="531" spans="65:65" ht="18.75" x14ac:dyDescent="0.15">
      <c r="BM531" s="5"/>
    </row>
    <row r="532" spans="65:65" ht="18.75" x14ac:dyDescent="0.15">
      <c r="BM532" s="5"/>
    </row>
    <row r="533" spans="65:65" ht="18.75" x14ac:dyDescent="0.15">
      <c r="BM533" s="5"/>
    </row>
    <row r="534" spans="65:65" ht="18.75" x14ac:dyDescent="0.15">
      <c r="BM534" s="5"/>
    </row>
    <row r="535" spans="65:65" ht="18.75" x14ac:dyDescent="0.15">
      <c r="BM535" s="5"/>
    </row>
    <row r="536" spans="65:65" ht="18.75" x14ac:dyDescent="0.15">
      <c r="BM536" s="5"/>
    </row>
    <row r="537" spans="65:65" ht="18.75" x14ac:dyDescent="0.15">
      <c r="BM537" s="5"/>
    </row>
    <row r="538" spans="65:65" ht="18.75" x14ac:dyDescent="0.15">
      <c r="BM538" s="5"/>
    </row>
    <row r="557" spans="64:64" ht="18.75" x14ac:dyDescent="0.15">
      <c r="BL557" s="5"/>
    </row>
    <row r="558" spans="64:64" ht="18.75" x14ac:dyDescent="0.15">
      <c r="BL558" s="5"/>
    </row>
    <row r="559" spans="64:64" ht="18.75" x14ac:dyDescent="0.15">
      <c r="BL559" s="5"/>
    </row>
    <row r="560" spans="64:64" ht="18.75" x14ac:dyDescent="0.15">
      <c r="BL560" s="5"/>
    </row>
    <row r="561" spans="64:64" ht="18.75" x14ac:dyDescent="0.15">
      <c r="BL561" s="5"/>
    </row>
    <row r="562" spans="64:64" ht="18.75" x14ac:dyDescent="0.15">
      <c r="BL562" s="5"/>
    </row>
    <row r="563" spans="64:64" ht="18.75" x14ac:dyDescent="0.15">
      <c r="BL563" s="5"/>
    </row>
    <row r="564" spans="64:64" ht="18.75" x14ac:dyDescent="0.15">
      <c r="BL564" s="5"/>
    </row>
    <row r="565" spans="64:64" ht="18.75" x14ac:dyDescent="0.15">
      <c r="BL565" s="5"/>
    </row>
    <row r="566" spans="64:64" ht="18.75" x14ac:dyDescent="0.15">
      <c r="BL566" s="5"/>
    </row>
    <row r="567" spans="64:64" ht="18.75" x14ac:dyDescent="0.15">
      <c r="BL567" s="5"/>
    </row>
    <row r="568" spans="64:64" ht="18.75" x14ac:dyDescent="0.15">
      <c r="BL568" s="5"/>
    </row>
    <row r="569" spans="64:64" ht="18.75" x14ac:dyDescent="0.15">
      <c r="BL569" s="5"/>
    </row>
    <row r="570" spans="64:64" ht="18.75" x14ac:dyDescent="0.15">
      <c r="BL570" s="5"/>
    </row>
    <row r="571" spans="64:64" ht="18.75" x14ac:dyDescent="0.15">
      <c r="BL571" s="5"/>
    </row>
    <row r="572" spans="64:64" ht="18.75" x14ac:dyDescent="0.15">
      <c r="BL572" s="5"/>
    </row>
    <row r="573" spans="64:64" ht="18.75" x14ac:dyDescent="0.15">
      <c r="BL573" s="5"/>
    </row>
    <row r="574" spans="64:64" ht="18.75" x14ac:dyDescent="0.15">
      <c r="BL574" s="5"/>
    </row>
    <row r="575" spans="64:64" ht="18.75" x14ac:dyDescent="0.15">
      <c r="BL575" s="5"/>
    </row>
    <row r="576" spans="64:64" ht="18.75" x14ac:dyDescent="0.15">
      <c r="BL576" s="5"/>
    </row>
    <row r="577" spans="64:64" ht="18.75" x14ac:dyDescent="0.15">
      <c r="BL577" s="5"/>
    </row>
    <row r="578" spans="64:64" ht="18.75" x14ac:dyDescent="0.15">
      <c r="BL578" s="5"/>
    </row>
    <row r="579" spans="64:64" ht="18.75" x14ac:dyDescent="0.15">
      <c r="BL579" s="5"/>
    </row>
    <row r="580" spans="64:64" ht="18.75" x14ac:dyDescent="0.15">
      <c r="BL580" s="5"/>
    </row>
    <row r="581" spans="64:64" ht="18.75" x14ac:dyDescent="0.15">
      <c r="BL581" s="5"/>
    </row>
    <row r="582" spans="64:64" ht="18.75" x14ac:dyDescent="0.15">
      <c r="BL582" s="5"/>
    </row>
    <row r="583" spans="64:64" ht="18.75" x14ac:dyDescent="0.15">
      <c r="BL583" s="5"/>
    </row>
    <row r="584" spans="64:64" ht="18.75" x14ac:dyDescent="0.15">
      <c r="BL584" s="5"/>
    </row>
    <row r="585" spans="64:64" ht="18.75" x14ac:dyDescent="0.15">
      <c r="BL585" s="5"/>
    </row>
    <row r="586" spans="64:64" ht="18.75" x14ac:dyDescent="0.15">
      <c r="BL586" s="5"/>
    </row>
    <row r="587" spans="64:64" ht="18.75" x14ac:dyDescent="0.15">
      <c r="BL587" s="5"/>
    </row>
    <row r="588" spans="64:64" ht="18.75" x14ac:dyDescent="0.15">
      <c r="BL588" s="5"/>
    </row>
    <row r="589" spans="64:64" ht="18.75" x14ac:dyDescent="0.15">
      <c r="BL589" s="5"/>
    </row>
    <row r="590" spans="64:64" ht="18.75" x14ac:dyDescent="0.15">
      <c r="BL590" s="5"/>
    </row>
    <row r="591" spans="64:64" ht="18.75" x14ac:dyDescent="0.15">
      <c r="BL591" s="5"/>
    </row>
    <row r="592" spans="64:64" ht="18.75" x14ac:dyDescent="0.15">
      <c r="BL592" s="5"/>
    </row>
    <row r="593" spans="64:64" ht="18.75" x14ac:dyDescent="0.15">
      <c r="BL593" s="5"/>
    </row>
    <row r="594" spans="64:64" ht="18.75" x14ac:dyDescent="0.15">
      <c r="BL594" s="5"/>
    </row>
    <row r="595" spans="64:64" ht="18.75" x14ac:dyDescent="0.15">
      <c r="BL595" s="5"/>
    </row>
    <row r="596" spans="64:64" ht="18.75" x14ac:dyDescent="0.15">
      <c r="BL596" s="5"/>
    </row>
    <row r="597" spans="64:64" ht="18.75" x14ac:dyDescent="0.15">
      <c r="BL597" s="5"/>
    </row>
    <row r="598" spans="64:64" ht="18.75" x14ac:dyDescent="0.15">
      <c r="BL598" s="5"/>
    </row>
    <row r="599" spans="64:64" ht="18.75" x14ac:dyDescent="0.15">
      <c r="BL599" s="5"/>
    </row>
    <row r="600" spans="64:64" ht="18.75" x14ac:dyDescent="0.15">
      <c r="BL600" s="5"/>
    </row>
    <row r="601" spans="64:64" ht="18.75" x14ac:dyDescent="0.15">
      <c r="BL601" s="5"/>
    </row>
    <row r="647" spans="64:64" ht="18.75" x14ac:dyDescent="0.15">
      <c r="BL647" s="5"/>
    </row>
    <row r="648" spans="64:64" ht="18.75" x14ac:dyDescent="0.15">
      <c r="BL648" s="5"/>
    </row>
    <row r="649" spans="64:64" ht="18.75" x14ac:dyDescent="0.15">
      <c r="BL649" s="5"/>
    </row>
    <row r="650" spans="64:64" ht="18.75" x14ac:dyDescent="0.15">
      <c r="BL650" s="5"/>
    </row>
    <row r="651" spans="64:64" ht="18.75" x14ac:dyDescent="0.15">
      <c r="BL651" s="5"/>
    </row>
    <row r="652" spans="64:64" ht="18.75" x14ac:dyDescent="0.15">
      <c r="BL652" s="5"/>
    </row>
    <row r="653" spans="64:64" ht="18.75" x14ac:dyDescent="0.15">
      <c r="BL653" s="5"/>
    </row>
    <row r="654" spans="64:64" ht="18.75" x14ac:dyDescent="0.15">
      <c r="BL654" s="5"/>
    </row>
    <row r="655" spans="64:64" ht="18.75" x14ac:dyDescent="0.15">
      <c r="BL655" s="5"/>
    </row>
    <row r="656" spans="64:64" ht="18.75" x14ac:dyDescent="0.15">
      <c r="BL656" s="5"/>
    </row>
    <row r="657" spans="64:64" ht="18.75" x14ac:dyDescent="0.15">
      <c r="BL657" s="5"/>
    </row>
    <row r="658" spans="64:64" ht="18.75" x14ac:dyDescent="0.15">
      <c r="BL658" s="5"/>
    </row>
    <row r="659" spans="64:64" ht="18.75" x14ac:dyDescent="0.15">
      <c r="BL659" s="5"/>
    </row>
    <row r="660" spans="64:64" ht="18.75" x14ac:dyDescent="0.15">
      <c r="BL660" s="5"/>
    </row>
    <row r="661" spans="64:64" ht="18.75" x14ac:dyDescent="0.15">
      <c r="BL661" s="5"/>
    </row>
    <row r="662" spans="64:64" ht="18.75" x14ac:dyDescent="0.15">
      <c r="BL662" s="5"/>
    </row>
    <row r="663" spans="64:64" ht="18.75" x14ac:dyDescent="0.15">
      <c r="BL663" s="5"/>
    </row>
    <row r="664" spans="64:64" ht="18.75" x14ac:dyDescent="0.15">
      <c r="BL664" s="5"/>
    </row>
    <row r="665" spans="64:64" ht="18.75" x14ac:dyDescent="0.15">
      <c r="BL665" s="5"/>
    </row>
    <row r="666" spans="64:64" ht="18.75" x14ac:dyDescent="0.15">
      <c r="BL666" s="5"/>
    </row>
    <row r="667" spans="64:64" ht="18.75" x14ac:dyDescent="0.15">
      <c r="BL667" s="5"/>
    </row>
    <row r="668" spans="64:64" ht="18.75" x14ac:dyDescent="0.15">
      <c r="BL668" s="5"/>
    </row>
    <row r="669" spans="64:64" ht="18.75" x14ac:dyDescent="0.15">
      <c r="BL669" s="5"/>
    </row>
    <row r="670" spans="64:64" ht="18.75" x14ac:dyDescent="0.15">
      <c r="BL670" s="5"/>
    </row>
    <row r="671" spans="64:64" ht="18.75" x14ac:dyDescent="0.15">
      <c r="BL671" s="5"/>
    </row>
    <row r="672" spans="64:64" ht="18.75" x14ac:dyDescent="0.15">
      <c r="BL672" s="5"/>
    </row>
    <row r="673" spans="64:64" ht="18.75" x14ac:dyDescent="0.15">
      <c r="BL673" s="5"/>
    </row>
    <row r="674" spans="64:64" ht="18.75" x14ac:dyDescent="0.15">
      <c r="BL674" s="5"/>
    </row>
    <row r="675" spans="64:64" ht="18.75" x14ac:dyDescent="0.15">
      <c r="BL675" s="5"/>
    </row>
    <row r="676" spans="64:64" ht="18.75" x14ac:dyDescent="0.15">
      <c r="BL676" s="5"/>
    </row>
    <row r="677" spans="64:64" ht="18.75" x14ac:dyDescent="0.15">
      <c r="BL677" s="5"/>
    </row>
    <row r="678" spans="64:64" ht="18.75" x14ac:dyDescent="0.15">
      <c r="BL678" s="5"/>
    </row>
    <row r="679" spans="64:64" ht="18.75" x14ac:dyDescent="0.15">
      <c r="BL679" s="5"/>
    </row>
    <row r="680" spans="64:64" ht="18.75" x14ac:dyDescent="0.15">
      <c r="BL680" s="5"/>
    </row>
    <row r="681" spans="64:64" ht="18.75" x14ac:dyDescent="0.15">
      <c r="BL681" s="5"/>
    </row>
    <row r="682" spans="64:64" ht="18.75" x14ac:dyDescent="0.15">
      <c r="BL682" s="5"/>
    </row>
    <row r="683" spans="64:64" ht="18.75" x14ac:dyDescent="0.15">
      <c r="BL683" s="5"/>
    </row>
    <row r="684" spans="64:64" ht="18.75" x14ac:dyDescent="0.15">
      <c r="BL684" s="5"/>
    </row>
    <row r="685" spans="64:64" ht="18.75" x14ac:dyDescent="0.15">
      <c r="BL685" s="5"/>
    </row>
    <row r="686" spans="64:64" ht="18.75" x14ac:dyDescent="0.15">
      <c r="BL686" s="5"/>
    </row>
    <row r="687" spans="64:64" ht="18.75" x14ac:dyDescent="0.15">
      <c r="BL687" s="5"/>
    </row>
    <row r="688" spans="64:64" ht="18.75" x14ac:dyDescent="0.15">
      <c r="BL688" s="5"/>
    </row>
    <row r="689" spans="64:64" ht="18.75" x14ac:dyDescent="0.15">
      <c r="BL689" s="5"/>
    </row>
    <row r="690" spans="64:64" ht="18.75" x14ac:dyDescent="0.15">
      <c r="BL690" s="5"/>
    </row>
    <row r="691" spans="64:64" ht="18.75" x14ac:dyDescent="0.15">
      <c r="BL691" s="5"/>
    </row>
    <row r="737" spans="64:64" ht="18.75" x14ac:dyDescent="0.15">
      <c r="BL737" s="5"/>
    </row>
    <row r="738" spans="64:64" ht="18.75" x14ac:dyDescent="0.15">
      <c r="BL738" s="5"/>
    </row>
    <row r="739" spans="64:64" ht="18.75" x14ac:dyDescent="0.15">
      <c r="BL739" s="5"/>
    </row>
    <row r="740" spans="64:64" ht="18.75" x14ac:dyDescent="0.15">
      <c r="BL740" s="5"/>
    </row>
    <row r="741" spans="64:64" ht="18.75" x14ac:dyDescent="0.15">
      <c r="BL741" s="5"/>
    </row>
    <row r="742" spans="64:64" ht="18.75" x14ac:dyDescent="0.15">
      <c r="BL742" s="5"/>
    </row>
    <row r="743" spans="64:64" ht="18.75" x14ac:dyDescent="0.15">
      <c r="BL743" s="5"/>
    </row>
    <row r="744" spans="64:64" ht="18.75" x14ac:dyDescent="0.15">
      <c r="BL744" s="5"/>
    </row>
    <row r="745" spans="64:64" ht="18.75" x14ac:dyDescent="0.15">
      <c r="BL745" s="5"/>
    </row>
    <row r="746" spans="64:64" ht="18.75" x14ac:dyDescent="0.15">
      <c r="BL746" s="5"/>
    </row>
    <row r="747" spans="64:64" ht="18.75" x14ac:dyDescent="0.15">
      <c r="BL747" s="5"/>
    </row>
    <row r="748" spans="64:64" ht="18.75" x14ac:dyDescent="0.15">
      <c r="BL748" s="5"/>
    </row>
    <row r="749" spans="64:64" ht="18.75" x14ac:dyDescent="0.15">
      <c r="BL749" s="5"/>
    </row>
    <row r="750" spans="64:64" ht="18.75" x14ac:dyDescent="0.15">
      <c r="BL750" s="5"/>
    </row>
    <row r="751" spans="64:64" ht="18.75" x14ac:dyDescent="0.15">
      <c r="BL751" s="5"/>
    </row>
    <row r="752" spans="64:64" ht="18.75" x14ac:dyDescent="0.15">
      <c r="BL752" s="5"/>
    </row>
    <row r="753" spans="64:64" ht="18.75" x14ac:dyDescent="0.15">
      <c r="BL753" s="5"/>
    </row>
    <row r="754" spans="64:64" ht="18.75" x14ac:dyDescent="0.15">
      <c r="BL754" s="5"/>
    </row>
    <row r="755" spans="64:64" ht="18.75" x14ac:dyDescent="0.15">
      <c r="BL755" s="5"/>
    </row>
    <row r="756" spans="64:64" ht="18.75" x14ac:dyDescent="0.15">
      <c r="BL756" s="5"/>
    </row>
    <row r="757" spans="64:64" ht="18.75" x14ac:dyDescent="0.15">
      <c r="BL757" s="5"/>
    </row>
    <row r="758" spans="64:64" ht="18.75" x14ac:dyDescent="0.15">
      <c r="BL758" s="5"/>
    </row>
    <row r="759" spans="64:64" ht="18.75" x14ac:dyDescent="0.15">
      <c r="BL759" s="5"/>
    </row>
    <row r="760" spans="64:64" ht="18.75" x14ac:dyDescent="0.15">
      <c r="BL760" s="5"/>
    </row>
    <row r="761" spans="64:64" ht="18.75" x14ac:dyDescent="0.15">
      <c r="BL761" s="5"/>
    </row>
    <row r="762" spans="64:64" ht="18.75" x14ac:dyDescent="0.15">
      <c r="BL762" s="5"/>
    </row>
    <row r="763" spans="64:64" ht="18.75" x14ac:dyDescent="0.15">
      <c r="BL763" s="5"/>
    </row>
    <row r="764" spans="64:64" ht="18.75" x14ac:dyDescent="0.15">
      <c r="BL764" s="5"/>
    </row>
    <row r="765" spans="64:64" ht="18.75" x14ac:dyDescent="0.15">
      <c r="BL765" s="5"/>
    </row>
    <row r="766" spans="64:64" ht="18.75" x14ac:dyDescent="0.15">
      <c r="BL766" s="5"/>
    </row>
    <row r="767" spans="64:64" ht="18.75" x14ac:dyDescent="0.15">
      <c r="BL767" s="5"/>
    </row>
    <row r="768" spans="64:64" ht="18.75" x14ac:dyDescent="0.15">
      <c r="BL768" s="5"/>
    </row>
    <row r="769" spans="64:64" ht="18.75" x14ac:dyDescent="0.15">
      <c r="BL769" s="5"/>
    </row>
    <row r="770" spans="64:64" ht="18.75" x14ac:dyDescent="0.15">
      <c r="BL770" s="5"/>
    </row>
    <row r="771" spans="64:64" ht="18.75" x14ac:dyDescent="0.15">
      <c r="BL771" s="5"/>
    </row>
    <row r="772" spans="64:64" ht="18.75" x14ac:dyDescent="0.15">
      <c r="BL772" s="5"/>
    </row>
    <row r="773" spans="64:64" ht="18.75" x14ac:dyDescent="0.15">
      <c r="BL773" s="5"/>
    </row>
    <row r="774" spans="64:64" ht="18.75" x14ac:dyDescent="0.15">
      <c r="BL774" s="5"/>
    </row>
    <row r="775" spans="64:64" ht="18.75" x14ac:dyDescent="0.15">
      <c r="BL775" s="5"/>
    </row>
    <row r="776" spans="64:64" ht="18.75" x14ac:dyDescent="0.15">
      <c r="BL776" s="5"/>
    </row>
    <row r="777" spans="64:64" ht="18.75" x14ac:dyDescent="0.15">
      <c r="BL777" s="5"/>
    </row>
    <row r="778" spans="64:64" ht="18.75" x14ac:dyDescent="0.15">
      <c r="BL778" s="5"/>
    </row>
    <row r="779" spans="64:64" ht="18.75" x14ac:dyDescent="0.15">
      <c r="BL779" s="5"/>
    </row>
    <row r="780" spans="64:64" ht="18.75" x14ac:dyDescent="0.15">
      <c r="BL780" s="5"/>
    </row>
    <row r="781" spans="64:64" ht="18.75" x14ac:dyDescent="0.15">
      <c r="BL781" s="5"/>
    </row>
    <row r="827" spans="64:64" ht="18.75" x14ac:dyDescent="0.15">
      <c r="BL827" s="5"/>
    </row>
    <row r="828" spans="64:64" ht="18.75" x14ac:dyDescent="0.15">
      <c r="BL828" s="5"/>
    </row>
    <row r="829" spans="64:64" ht="18.75" x14ac:dyDescent="0.15">
      <c r="BL829" s="5"/>
    </row>
    <row r="830" spans="64:64" ht="18.75" x14ac:dyDescent="0.15">
      <c r="BL830" s="5"/>
    </row>
    <row r="831" spans="64:64" ht="18.75" x14ac:dyDescent="0.15">
      <c r="BL831" s="5"/>
    </row>
    <row r="832" spans="64:64" ht="18.75" x14ac:dyDescent="0.15">
      <c r="BL832" s="5"/>
    </row>
    <row r="833" spans="64:64" ht="18.75" x14ac:dyDescent="0.15">
      <c r="BL833" s="5"/>
    </row>
    <row r="834" spans="64:64" ht="18.75" x14ac:dyDescent="0.15">
      <c r="BL834" s="5"/>
    </row>
    <row r="835" spans="64:64" ht="18.75" x14ac:dyDescent="0.15">
      <c r="BL835" s="5"/>
    </row>
    <row r="836" spans="64:64" ht="18.75" x14ac:dyDescent="0.15">
      <c r="BL836" s="5"/>
    </row>
    <row r="837" spans="64:64" ht="18.75" x14ac:dyDescent="0.15">
      <c r="BL837" s="5"/>
    </row>
    <row r="838" spans="64:64" ht="18.75" x14ac:dyDescent="0.15">
      <c r="BL838" s="5"/>
    </row>
    <row r="839" spans="64:64" ht="18.75" x14ac:dyDescent="0.15">
      <c r="BL839" s="5"/>
    </row>
    <row r="840" spans="64:64" ht="18.75" x14ac:dyDescent="0.15">
      <c r="BL840" s="5"/>
    </row>
    <row r="841" spans="64:64" ht="18.75" x14ac:dyDescent="0.15">
      <c r="BL841" s="5"/>
    </row>
    <row r="842" spans="64:64" ht="18.75" x14ac:dyDescent="0.15">
      <c r="BL842" s="5"/>
    </row>
    <row r="843" spans="64:64" ht="18.75" x14ac:dyDescent="0.15">
      <c r="BL843" s="5"/>
    </row>
    <row r="844" spans="64:64" ht="18.75" x14ac:dyDescent="0.15">
      <c r="BL844" s="5"/>
    </row>
    <row r="845" spans="64:64" ht="18.75" x14ac:dyDescent="0.15">
      <c r="BL845" s="5"/>
    </row>
    <row r="846" spans="64:64" ht="18.75" x14ac:dyDescent="0.15">
      <c r="BL846" s="5"/>
    </row>
    <row r="847" spans="64:64" ht="18.75" x14ac:dyDescent="0.15">
      <c r="BL847" s="5"/>
    </row>
    <row r="848" spans="64:64" ht="18.75" x14ac:dyDescent="0.15">
      <c r="BL848" s="5"/>
    </row>
    <row r="849" spans="64:64" ht="18.75" x14ac:dyDescent="0.15">
      <c r="BL849" s="5"/>
    </row>
    <row r="850" spans="64:64" ht="18.75" x14ac:dyDescent="0.15">
      <c r="BL850" s="5"/>
    </row>
    <row r="851" spans="64:64" ht="18.75" x14ac:dyDescent="0.15">
      <c r="BL851" s="5"/>
    </row>
    <row r="852" spans="64:64" ht="18.75" x14ac:dyDescent="0.15">
      <c r="BL852" s="5"/>
    </row>
    <row r="853" spans="64:64" ht="18.75" x14ac:dyDescent="0.15">
      <c r="BL853" s="5"/>
    </row>
    <row r="854" spans="64:64" ht="18.75" x14ac:dyDescent="0.15">
      <c r="BL854" s="5"/>
    </row>
    <row r="855" spans="64:64" ht="18.75" x14ac:dyDescent="0.15">
      <c r="BL855" s="5"/>
    </row>
    <row r="856" spans="64:64" ht="18.75" x14ac:dyDescent="0.15">
      <c r="BL856" s="5"/>
    </row>
    <row r="857" spans="64:64" ht="18.75" x14ac:dyDescent="0.15">
      <c r="BL857" s="5"/>
    </row>
    <row r="858" spans="64:64" ht="18.75" x14ac:dyDescent="0.15">
      <c r="BL858" s="5"/>
    </row>
    <row r="859" spans="64:64" ht="18.75" x14ac:dyDescent="0.15">
      <c r="BL859" s="5"/>
    </row>
    <row r="860" spans="64:64" ht="18.75" x14ac:dyDescent="0.15">
      <c r="BL860" s="5"/>
    </row>
    <row r="861" spans="64:64" ht="18.75" x14ac:dyDescent="0.15">
      <c r="BL861" s="5"/>
    </row>
    <row r="862" spans="64:64" ht="18.75" x14ac:dyDescent="0.15">
      <c r="BL862" s="5"/>
    </row>
    <row r="863" spans="64:64" ht="18.75" x14ac:dyDescent="0.15">
      <c r="BL863" s="5"/>
    </row>
    <row r="864" spans="64:64" ht="18.75" x14ac:dyDescent="0.15">
      <c r="BL864" s="5"/>
    </row>
    <row r="865" spans="64:64" ht="18.75" x14ac:dyDescent="0.15">
      <c r="BL865" s="5"/>
    </row>
    <row r="866" spans="64:64" ht="18.75" x14ac:dyDescent="0.15">
      <c r="BL866" s="5"/>
    </row>
    <row r="867" spans="64:64" ht="18.75" x14ac:dyDescent="0.15">
      <c r="BL867" s="5"/>
    </row>
    <row r="868" spans="64:64" ht="18.75" x14ac:dyDescent="0.15">
      <c r="BL868" s="5"/>
    </row>
    <row r="869" spans="64:64" ht="18.75" x14ac:dyDescent="0.15">
      <c r="BL869" s="5"/>
    </row>
    <row r="870" spans="64:64" ht="18.75" x14ac:dyDescent="0.15">
      <c r="BL870" s="5"/>
    </row>
    <row r="871" spans="64:64" ht="18.75" x14ac:dyDescent="0.15">
      <c r="BL871" s="5"/>
    </row>
    <row r="917" spans="64:64" ht="18.75" x14ac:dyDescent="0.15">
      <c r="BL917" s="5"/>
    </row>
    <row r="918" spans="64:64" ht="18.75" x14ac:dyDescent="0.15">
      <c r="BL918" s="5"/>
    </row>
    <row r="919" spans="64:64" ht="18.75" x14ac:dyDescent="0.15">
      <c r="BL919" s="5"/>
    </row>
    <row r="920" spans="64:64" ht="18.75" x14ac:dyDescent="0.15">
      <c r="BL920" s="5"/>
    </row>
    <row r="921" spans="64:64" ht="18.75" x14ac:dyDescent="0.15">
      <c r="BL921" s="5"/>
    </row>
    <row r="922" spans="64:64" ht="18.75" x14ac:dyDescent="0.15">
      <c r="BL922" s="5"/>
    </row>
    <row r="923" spans="64:64" ht="18.75" x14ac:dyDescent="0.15">
      <c r="BL923" s="5"/>
    </row>
    <row r="924" spans="64:64" ht="18.75" x14ac:dyDescent="0.15">
      <c r="BL924" s="5"/>
    </row>
    <row r="925" spans="64:64" ht="18.75" x14ac:dyDescent="0.15">
      <c r="BL925" s="5"/>
    </row>
    <row r="926" spans="64:64" ht="18.75" x14ac:dyDescent="0.15">
      <c r="BL926" s="5"/>
    </row>
    <row r="927" spans="64:64" ht="18.75" x14ac:dyDescent="0.15">
      <c r="BL927" s="5"/>
    </row>
    <row r="928" spans="64:64" ht="18.75" x14ac:dyDescent="0.15">
      <c r="BL928" s="5"/>
    </row>
    <row r="929" spans="64:64" ht="18.75" x14ac:dyDescent="0.15">
      <c r="BL929" s="5"/>
    </row>
    <row r="930" spans="64:64" ht="18.75" x14ac:dyDescent="0.15">
      <c r="BL930" s="5"/>
    </row>
    <row r="931" spans="64:64" ht="18.75" x14ac:dyDescent="0.15">
      <c r="BL931" s="5"/>
    </row>
    <row r="932" spans="64:64" ht="18.75" x14ac:dyDescent="0.15">
      <c r="BL932" s="5"/>
    </row>
    <row r="933" spans="64:64" ht="18.75" x14ac:dyDescent="0.15">
      <c r="BL933" s="5"/>
    </row>
    <row r="934" spans="64:64" ht="18.75" x14ac:dyDescent="0.15">
      <c r="BL934" s="5"/>
    </row>
    <row r="935" spans="64:64" ht="18.75" x14ac:dyDescent="0.15">
      <c r="BL935" s="5"/>
    </row>
    <row r="936" spans="64:64" ht="18.75" x14ac:dyDescent="0.15">
      <c r="BL936" s="5"/>
    </row>
    <row r="937" spans="64:64" ht="18.75" x14ac:dyDescent="0.15">
      <c r="BL937" s="5"/>
    </row>
    <row r="938" spans="64:64" ht="18.75" x14ac:dyDescent="0.15">
      <c r="BL938" s="5"/>
    </row>
    <row r="939" spans="64:64" ht="18.75" x14ac:dyDescent="0.15">
      <c r="BL939" s="5"/>
    </row>
    <row r="940" spans="64:64" ht="18.75" x14ac:dyDescent="0.15">
      <c r="BL940" s="5"/>
    </row>
    <row r="941" spans="64:64" ht="18.75" x14ac:dyDescent="0.15">
      <c r="BL941" s="5"/>
    </row>
    <row r="942" spans="64:64" ht="18.75" x14ac:dyDescent="0.15">
      <c r="BL942" s="5"/>
    </row>
    <row r="943" spans="64:64" ht="18.75" x14ac:dyDescent="0.15">
      <c r="BL943" s="5"/>
    </row>
    <row r="944" spans="64:64" ht="18.75" x14ac:dyDescent="0.15">
      <c r="BL944" s="5"/>
    </row>
    <row r="945" spans="64:64" ht="18.75" x14ac:dyDescent="0.15">
      <c r="BL945" s="5"/>
    </row>
    <row r="946" spans="64:64" ht="18.75" x14ac:dyDescent="0.15">
      <c r="BL946" s="5"/>
    </row>
    <row r="947" spans="64:64" ht="18.75" x14ac:dyDescent="0.15">
      <c r="BL947" s="5"/>
    </row>
    <row r="948" spans="64:64" ht="18.75" x14ac:dyDescent="0.15">
      <c r="BL948" s="5"/>
    </row>
    <row r="949" spans="64:64" ht="18.75" x14ac:dyDescent="0.15">
      <c r="BL949" s="5"/>
    </row>
    <row r="950" spans="64:64" ht="18.75" x14ac:dyDescent="0.15">
      <c r="BL950" s="5"/>
    </row>
    <row r="951" spans="64:64" ht="18.75" x14ac:dyDescent="0.15">
      <c r="BL951" s="5"/>
    </row>
    <row r="952" spans="64:64" ht="18.75" x14ac:dyDescent="0.15">
      <c r="BL952" s="5"/>
    </row>
    <row r="953" spans="64:64" ht="18.75" x14ac:dyDescent="0.15">
      <c r="BL953" s="5"/>
    </row>
    <row r="954" spans="64:64" ht="18.75" x14ac:dyDescent="0.15">
      <c r="BL954" s="5"/>
    </row>
    <row r="955" spans="64:64" ht="18.75" x14ac:dyDescent="0.15">
      <c r="BL955" s="5"/>
    </row>
    <row r="956" spans="64:64" ht="18.75" x14ac:dyDescent="0.15">
      <c r="BL956" s="5"/>
    </row>
    <row r="957" spans="64:64" ht="18.75" x14ac:dyDescent="0.15">
      <c r="BL957" s="5"/>
    </row>
    <row r="958" spans="64:64" ht="18.75" x14ac:dyDescent="0.15">
      <c r="BL958" s="5"/>
    </row>
    <row r="959" spans="64:64" ht="18.75" x14ac:dyDescent="0.15">
      <c r="BL959" s="5"/>
    </row>
    <row r="960" spans="64:64" ht="18.75" x14ac:dyDescent="0.15">
      <c r="BL960" s="5"/>
    </row>
    <row r="961" spans="64:64" ht="18.75" x14ac:dyDescent="0.15">
      <c r="BL961" s="5"/>
    </row>
    <row r="1007" spans="64:64" ht="18.75" x14ac:dyDescent="0.15">
      <c r="BL1007" s="5"/>
    </row>
    <row r="1008" spans="64:64" ht="18.75" x14ac:dyDescent="0.15">
      <c r="BL1008" s="5"/>
    </row>
    <row r="1009" spans="64:64" ht="18.75" x14ac:dyDescent="0.15">
      <c r="BL1009" s="5"/>
    </row>
    <row r="1010" spans="64:64" ht="18.75" x14ac:dyDescent="0.15">
      <c r="BL1010" s="5"/>
    </row>
    <row r="1011" spans="64:64" ht="18.75" x14ac:dyDescent="0.15">
      <c r="BL1011" s="5"/>
    </row>
    <row r="1012" spans="64:64" ht="18.75" x14ac:dyDescent="0.15">
      <c r="BL1012" s="5"/>
    </row>
    <row r="1013" spans="64:64" ht="18.75" x14ac:dyDescent="0.15">
      <c r="BL1013" s="5"/>
    </row>
    <row r="1014" spans="64:64" ht="18.75" x14ac:dyDescent="0.15">
      <c r="BL1014" s="5"/>
    </row>
    <row r="1015" spans="64:64" ht="18.75" x14ac:dyDescent="0.15">
      <c r="BL1015" s="5"/>
    </row>
    <row r="1016" spans="64:64" ht="18.75" x14ac:dyDescent="0.15">
      <c r="BL1016" s="5"/>
    </row>
    <row r="1017" spans="64:64" ht="18.75" x14ac:dyDescent="0.15">
      <c r="BL1017" s="5"/>
    </row>
    <row r="1018" spans="64:64" ht="18.75" x14ac:dyDescent="0.15">
      <c r="BL1018" s="5"/>
    </row>
    <row r="1019" spans="64:64" ht="18.75" x14ac:dyDescent="0.15">
      <c r="BL1019" s="5"/>
    </row>
    <row r="1020" spans="64:64" ht="18.75" x14ac:dyDescent="0.15">
      <c r="BL1020" s="5"/>
    </row>
    <row r="1021" spans="64:64" ht="18.75" x14ac:dyDescent="0.15">
      <c r="BL1021" s="5"/>
    </row>
    <row r="1022" spans="64:64" ht="18.75" x14ac:dyDescent="0.15">
      <c r="BL1022" s="5"/>
    </row>
    <row r="1023" spans="64:64" ht="18.75" x14ac:dyDescent="0.15">
      <c r="BL1023" s="5"/>
    </row>
    <row r="1024" spans="64:64" ht="18.75" x14ac:dyDescent="0.15">
      <c r="BL1024" s="5"/>
    </row>
    <row r="1025" spans="64:64" ht="18.75" x14ac:dyDescent="0.15">
      <c r="BL1025" s="5"/>
    </row>
    <row r="1026" spans="64:64" ht="18.75" x14ac:dyDescent="0.15">
      <c r="BL1026" s="5"/>
    </row>
    <row r="1027" spans="64:64" ht="18.75" x14ac:dyDescent="0.15">
      <c r="BL1027" s="5"/>
    </row>
    <row r="1028" spans="64:64" ht="18.75" x14ac:dyDescent="0.15">
      <c r="BL1028" s="5"/>
    </row>
    <row r="1029" spans="64:64" ht="18.75" x14ac:dyDescent="0.15">
      <c r="BL1029" s="5"/>
    </row>
    <row r="1030" spans="64:64" ht="18.75" x14ac:dyDescent="0.15">
      <c r="BL1030" s="5"/>
    </row>
    <row r="1031" spans="64:64" ht="18.75" x14ac:dyDescent="0.15">
      <c r="BL1031" s="5"/>
    </row>
    <row r="1032" spans="64:64" ht="18.75" x14ac:dyDescent="0.15">
      <c r="BL1032" s="5"/>
    </row>
    <row r="1033" spans="64:64" ht="18.75" x14ac:dyDescent="0.15">
      <c r="BL1033" s="5"/>
    </row>
    <row r="1034" spans="64:64" ht="18.75" x14ac:dyDescent="0.15">
      <c r="BL1034" s="5"/>
    </row>
    <row r="1035" spans="64:64" ht="18.75" x14ac:dyDescent="0.15">
      <c r="BL1035" s="5"/>
    </row>
    <row r="1036" spans="64:64" ht="18.75" x14ac:dyDescent="0.15">
      <c r="BL1036" s="5"/>
    </row>
    <row r="1037" spans="64:64" ht="18.75" x14ac:dyDescent="0.15">
      <c r="BL1037" s="5"/>
    </row>
    <row r="1038" spans="64:64" ht="18.75" x14ac:dyDescent="0.15">
      <c r="BL1038" s="5"/>
    </row>
    <row r="1039" spans="64:64" ht="18.75" x14ac:dyDescent="0.15">
      <c r="BL1039" s="5"/>
    </row>
    <row r="1040" spans="64:64" ht="18.75" x14ac:dyDescent="0.15">
      <c r="BL1040" s="5"/>
    </row>
    <row r="1041" spans="64:64" ht="18.75" x14ac:dyDescent="0.15">
      <c r="BL1041" s="5"/>
    </row>
    <row r="1042" spans="64:64" ht="18.75" x14ac:dyDescent="0.15">
      <c r="BL1042" s="5"/>
    </row>
    <row r="1043" spans="64:64" ht="18.75" x14ac:dyDescent="0.15">
      <c r="BL1043" s="5"/>
    </row>
    <row r="1044" spans="64:64" ht="18.75" x14ac:dyDescent="0.15">
      <c r="BL1044" s="5"/>
    </row>
    <row r="1045" spans="64:64" ht="18.75" x14ac:dyDescent="0.15">
      <c r="BL1045" s="5"/>
    </row>
    <row r="1046" spans="64:64" ht="18.75" x14ac:dyDescent="0.15">
      <c r="BL1046" s="5"/>
    </row>
    <row r="1047" spans="64:64" ht="18.75" x14ac:dyDescent="0.15">
      <c r="BL1047" s="5"/>
    </row>
    <row r="1048" spans="64:64" ht="18.75" x14ac:dyDescent="0.15">
      <c r="BL1048" s="5"/>
    </row>
    <row r="1049" spans="64:64" ht="18.75" x14ac:dyDescent="0.15">
      <c r="BL1049" s="5"/>
    </row>
    <row r="1050" spans="64:64" ht="18.75" x14ac:dyDescent="0.15">
      <c r="BL1050" s="5"/>
    </row>
    <row r="1051" spans="64:64" ht="18.75" x14ac:dyDescent="0.15">
      <c r="BL1051" s="5"/>
    </row>
    <row r="1097" spans="64:64" ht="18.75" x14ac:dyDescent="0.15">
      <c r="BL1097" s="5"/>
    </row>
    <row r="1098" spans="64:64" ht="18.75" x14ac:dyDescent="0.15">
      <c r="BL1098" s="5"/>
    </row>
    <row r="1099" spans="64:64" ht="18.75" x14ac:dyDescent="0.15">
      <c r="BL1099" s="5"/>
    </row>
    <row r="1100" spans="64:64" ht="18.75" x14ac:dyDescent="0.15">
      <c r="BL1100" s="5"/>
    </row>
    <row r="1101" spans="64:64" ht="18.75" x14ac:dyDescent="0.15">
      <c r="BL1101" s="5"/>
    </row>
    <row r="1102" spans="64:64" ht="18.75" x14ac:dyDescent="0.15">
      <c r="BL1102" s="5"/>
    </row>
    <row r="1103" spans="64:64" ht="18.75" x14ac:dyDescent="0.15">
      <c r="BL1103" s="5"/>
    </row>
    <row r="1104" spans="64:64" ht="18.75" x14ac:dyDescent="0.15">
      <c r="BL1104" s="5"/>
    </row>
    <row r="1105" spans="64:64" ht="18.75" x14ac:dyDescent="0.15">
      <c r="BL1105" s="5"/>
    </row>
    <row r="1106" spans="64:64" ht="18.75" x14ac:dyDescent="0.15">
      <c r="BL1106" s="5"/>
    </row>
    <row r="1107" spans="64:64" ht="18.75" x14ac:dyDescent="0.15">
      <c r="BL1107" s="5"/>
    </row>
    <row r="1108" spans="64:64" ht="18.75" x14ac:dyDescent="0.15">
      <c r="BL1108" s="5"/>
    </row>
    <row r="1109" spans="64:64" ht="18.75" x14ac:dyDescent="0.15">
      <c r="BL1109" s="5"/>
    </row>
    <row r="1110" spans="64:64" ht="18.75" x14ac:dyDescent="0.15">
      <c r="BL1110" s="5"/>
    </row>
    <row r="1111" spans="64:64" ht="18.75" x14ac:dyDescent="0.15">
      <c r="BL1111" s="5"/>
    </row>
    <row r="1112" spans="64:64" ht="18.75" x14ac:dyDescent="0.15">
      <c r="BL1112" s="5"/>
    </row>
    <row r="1113" spans="64:64" ht="18.75" x14ac:dyDescent="0.15">
      <c r="BL1113" s="5"/>
    </row>
    <row r="1114" spans="64:64" ht="18.75" x14ac:dyDescent="0.15">
      <c r="BL1114" s="5"/>
    </row>
    <row r="1115" spans="64:64" ht="18.75" x14ac:dyDescent="0.15">
      <c r="BL1115" s="5"/>
    </row>
    <row r="1116" spans="64:64" ht="18.75" x14ac:dyDescent="0.15">
      <c r="BL1116" s="5"/>
    </row>
    <row r="1117" spans="64:64" ht="18.75" x14ac:dyDescent="0.15">
      <c r="BL1117" s="5"/>
    </row>
    <row r="1118" spans="64:64" ht="18.75" x14ac:dyDescent="0.15">
      <c r="BL1118" s="5"/>
    </row>
    <row r="1119" spans="64:64" ht="18.75" x14ac:dyDescent="0.15">
      <c r="BL1119" s="5"/>
    </row>
    <row r="1120" spans="64:64" ht="18.75" x14ac:dyDescent="0.15">
      <c r="BL1120" s="5"/>
    </row>
    <row r="1121" spans="64:64" ht="18.75" x14ac:dyDescent="0.15">
      <c r="BL1121" s="5"/>
    </row>
    <row r="1122" spans="64:64" ht="18.75" x14ac:dyDescent="0.15">
      <c r="BL1122" s="5"/>
    </row>
    <row r="1123" spans="64:64" ht="18.75" x14ac:dyDescent="0.15">
      <c r="BL1123" s="5"/>
    </row>
    <row r="1124" spans="64:64" ht="18.75" x14ac:dyDescent="0.15">
      <c r="BL1124" s="5"/>
    </row>
    <row r="1125" spans="64:64" ht="18.75" x14ac:dyDescent="0.15">
      <c r="BL1125" s="5"/>
    </row>
    <row r="1126" spans="64:64" ht="18.75" x14ac:dyDescent="0.15">
      <c r="BL1126" s="5"/>
    </row>
    <row r="1127" spans="64:64" ht="18.75" x14ac:dyDescent="0.15">
      <c r="BL1127" s="5"/>
    </row>
    <row r="1128" spans="64:64" ht="18.75" x14ac:dyDescent="0.15">
      <c r="BL1128" s="5"/>
    </row>
    <row r="1129" spans="64:64" ht="18.75" x14ac:dyDescent="0.15">
      <c r="BL1129" s="5"/>
    </row>
    <row r="1130" spans="64:64" ht="18.75" x14ac:dyDescent="0.15">
      <c r="BL1130" s="5"/>
    </row>
    <row r="1131" spans="64:64" ht="18.75" x14ac:dyDescent="0.15">
      <c r="BL1131" s="5"/>
    </row>
    <row r="1132" spans="64:64" ht="18.75" x14ac:dyDescent="0.15">
      <c r="BL1132" s="5"/>
    </row>
    <row r="1133" spans="64:64" ht="18.75" x14ac:dyDescent="0.15">
      <c r="BL1133" s="5"/>
    </row>
    <row r="1134" spans="64:64" ht="18.75" x14ac:dyDescent="0.15">
      <c r="BL1134" s="5"/>
    </row>
    <row r="1135" spans="64:64" ht="18.75" x14ac:dyDescent="0.15">
      <c r="BL1135" s="5"/>
    </row>
    <row r="1136" spans="64:64" ht="18.75" x14ac:dyDescent="0.15">
      <c r="BL1136" s="5"/>
    </row>
    <row r="1137" spans="64:64" ht="18.75" x14ac:dyDescent="0.15">
      <c r="BL1137" s="5"/>
    </row>
    <row r="1138" spans="64:64" ht="18.75" x14ac:dyDescent="0.15">
      <c r="BL1138" s="5"/>
    </row>
    <row r="1139" spans="64:64" ht="18.75" x14ac:dyDescent="0.15">
      <c r="BL1139" s="5"/>
    </row>
    <row r="1140" spans="64:64" ht="18.75" x14ac:dyDescent="0.15">
      <c r="BL1140" s="5"/>
    </row>
    <row r="1141" spans="64:64" ht="18.75" x14ac:dyDescent="0.15">
      <c r="BL1141" s="5"/>
    </row>
    <row r="1187" spans="64:64" ht="18.75" x14ac:dyDescent="0.15">
      <c r="BL1187" s="5"/>
    </row>
    <row r="1188" spans="64:64" ht="18.75" x14ac:dyDescent="0.15">
      <c r="BL1188" s="5"/>
    </row>
    <row r="1189" spans="64:64" ht="18.75" x14ac:dyDescent="0.15">
      <c r="BL1189" s="5"/>
    </row>
    <row r="1190" spans="64:64" ht="18.75" x14ac:dyDescent="0.15">
      <c r="BL1190" s="5"/>
    </row>
    <row r="1191" spans="64:64" ht="18.75" x14ac:dyDescent="0.15">
      <c r="BL1191" s="5"/>
    </row>
    <row r="1192" spans="64:64" ht="18.75" x14ac:dyDescent="0.15">
      <c r="BL1192" s="5"/>
    </row>
    <row r="1193" spans="64:64" ht="18.75" x14ac:dyDescent="0.15">
      <c r="BL1193" s="5"/>
    </row>
    <row r="1194" spans="64:64" ht="18.75" x14ac:dyDescent="0.15">
      <c r="BL1194" s="5"/>
    </row>
    <row r="1195" spans="64:64" ht="18.75" x14ac:dyDescent="0.15">
      <c r="BL1195" s="5"/>
    </row>
    <row r="1196" spans="64:64" ht="18.75" x14ac:dyDescent="0.15">
      <c r="BL1196" s="5"/>
    </row>
    <row r="1197" spans="64:64" ht="18.75" x14ac:dyDescent="0.15">
      <c r="BL1197" s="5"/>
    </row>
    <row r="1198" spans="64:64" ht="18.75" x14ac:dyDescent="0.15">
      <c r="BL1198" s="5"/>
    </row>
    <row r="1199" spans="64:64" ht="18.75" x14ac:dyDescent="0.15">
      <c r="BL1199" s="5"/>
    </row>
    <row r="1200" spans="64:64" ht="18.75" x14ac:dyDescent="0.15">
      <c r="BL1200" s="5"/>
    </row>
    <row r="1201" spans="64:64" ht="18.75" x14ac:dyDescent="0.15">
      <c r="BL1201" s="5"/>
    </row>
    <row r="1202" spans="64:64" ht="18.75" x14ac:dyDescent="0.15">
      <c r="BL1202" s="5"/>
    </row>
    <row r="1203" spans="64:64" ht="18.75" x14ac:dyDescent="0.15">
      <c r="BL1203" s="5"/>
    </row>
    <row r="1204" spans="64:64" ht="18.75" x14ac:dyDescent="0.15">
      <c r="BL1204" s="5"/>
    </row>
    <row r="1205" spans="64:64" ht="18.75" x14ac:dyDescent="0.15">
      <c r="BL1205" s="5"/>
    </row>
    <row r="1206" spans="64:64" ht="18.75" x14ac:dyDescent="0.15">
      <c r="BL1206" s="5"/>
    </row>
    <row r="1207" spans="64:64" ht="18.75" x14ac:dyDescent="0.15">
      <c r="BL1207" s="5"/>
    </row>
    <row r="1208" spans="64:64" ht="18.75" x14ac:dyDescent="0.15">
      <c r="BL1208" s="5"/>
    </row>
    <row r="1209" spans="64:64" ht="18.75" x14ac:dyDescent="0.15">
      <c r="BL1209" s="5"/>
    </row>
    <row r="1210" spans="64:64" ht="18.75" x14ac:dyDescent="0.15">
      <c r="BL1210" s="5"/>
    </row>
    <row r="1211" spans="64:64" ht="18.75" x14ac:dyDescent="0.15">
      <c r="BL1211" s="5"/>
    </row>
    <row r="1212" spans="64:64" ht="18.75" x14ac:dyDescent="0.15">
      <c r="BL1212" s="5"/>
    </row>
    <row r="1213" spans="64:64" ht="18.75" x14ac:dyDescent="0.15">
      <c r="BL1213" s="5"/>
    </row>
    <row r="1214" spans="64:64" ht="18.75" x14ac:dyDescent="0.15">
      <c r="BL1214" s="5"/>
    </row>
    <row r="1215" spans="64:64" ht="18.75" x14ac:dyDescent="0.15">
      <c r="BL1215" s="5"/>
    </row>
    <row r="1216" spans="64:64" ht="18.75" x14ac:dyDescent="0.15">
      <c r="BL1216" s="5"/>
    </row>
    <row r="1217" spans="64:64" ht="18.75" x14ac:dyDescent="0.15">
      <c r="BL1217" s="5"/>
    </row>
    <row r="1218" spans="64:64" ht="18.75" x14ac:dyDescent="0.15">
      <c r="BL1218" s="5"/>
    </row>
    <row r="1219" spans="64:64" ht="18.75" x14ac:dyDescent="0.15">
      <c r="BL1219" s="5"/>
    </row>
    <row r="1220" spans="64:64" ht="18.75" x14ac:dyDescent="0.15">
      <c r="BL1220" s="5"/>
    </row>
    <row r="1221" spans="64:64" ht="18.75" x14ac:dyDescent="0.15">
      <c r="BL1221" s="5"/>
    </row>
    <row r="1222" spans="64:64" ht="18.75" x14ac:dyDescent="0.15">
      <c r="BL1222" s="5"/>
    </row>
    <row r="1223" spans="64:64" ht="18.75" x14ac:dyDescent="0.15">
      <c r="BL1223" s="5"/>
    </row>
    <row r="1224" spans="64:64" ht="18.75" x14ac:dyDescent="0.15">
      <c r="BL1224" s="5"/>
    </row>
    <row r="1225" spans="64:64" ht="18.75" x14ac:dyDescent="0.15">
      <c r="BL1225" s="5"/>
    </row>
    <row r="1226" spans="64:64" ht="18.75" x14ac:dyDescent="0.15">
      <c r="BL1226" s="5"/>
    </row>
    <row r="1227" spans="64:64" ht="18.75" x14ac:dyDescent="0.15">
      <c r="BL1227" s="5"/>
    </row>
    <row r="1228" spans="64:64" ht="18.75" x14ac:dyDescent="0.15">
      <c r="BL1228" s="5"/>
    </row>
    <row r="1229" spans="64:64" ht="18.75" x14ac:dyDescent="0.15">
      <c r="BL1229" s="5"/>
    </row>
    <row r="1230" spans="64:64" ht="18.75" x14ac:dyDescent="0.15">
      <c r="BL1230" s="5"/>
    </row>
    <row r="1231" spans="64:64" ht="18.75" x14ac:dyDescent="0.15">
      <c r="BL1231" s="5"/>
    </row>
  </sheetData>
  <sheetProtection algorithmName="SHA-512" hashValue="/J3b9RGpuDcfjq7J5T9UndPU8h1x/3BpEWIfvSBfBL/4Xgf3KvJy8bQ16qDRHYwcHm/ZH3epdNWXCpvyCPHPvw==" saltValue="zICQWW2TKAcQKRnkO6lHw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43" priority="44">
      <formula>B30=0</formula>
    </cfRule>
  </conditionalFormatting>
  <conditionalFormatting sqref="C30">
    <cfRule type="expression" dxfId="42" priority="43">
      <formula>AND(B30=0,C30=0)</formula>
    </cfRule>
  </conditionalFormatting>
  <conditionalFormatting sqref="D30">
    <cfRule type="expression" dxfId="41" priority="42">
      <formula>AND(B30=0,C30=0,D30=0)</formula>
    </cfRule>
  </conditionalFormatting>
  <conditionalFormatting sqref="H30">
    <cfRule type="expression" dxfId="40" priority="41">
      <formula>H30=0</formula>
    </cfRule>
  </conditionalFormatting>
  <conditionalFormatting sqref="I30">
    <cfRule type="expression" dxfId="39" priority="40">
      <formula>AND(H30=0,I30=0)</formula>
    </cfRule>
  </conditionalFormatting>
  <conditionalFormatting sqref="J30">
    <cfRule type="expression" dxfId="38" priority="39">
      <formula>AND(H30=0,I30=0,J30=0)</formula>
    </cfRule>
  </conditionalFormatting>
  <conditionalFormatting sqref="N30">
    <cfRule type="expression" dxfId="37" priority="38">
      <formula>N30=0</formula>
    </cfRule>
  </conditionalFormatting>
  <conditionalFormatting sqref="O30">
    <cfRule type="expression" dxfId="36" priority="37">
      <formula>AND(N30=0,O30=0)</formula>
    </cfRule>
  </conditionalFormatting>
  <conditionalFormatting sqref="P30">
    <cfRule type="expression" dxfId="35" priority="36">
      <formula>AND(N30=0,O30=0,P30=0)</formula>
    </cfRule>
  </conditionalFormatting>
  <conditionalFormatting sqref="B35">
    <cfRule type="expression" dxfId="34" priority="35">
      <formula>B35=0</formula>
    </cfRule>
  </conditionalFormatting>
  <conditionalFormatting sqref="C35">
    <cfRule type="expression" dxfId="33" priority="34">
      <formula>AND(B35=0,C35=0)</formula>
    </cfRule>
  </conditionalFormatting>
  <conditionalFormatting sqref="D35">
    <cfRule type="expression" dxfId="32" priority="33">
      <formula>AND(B35=0,C35=0,D35=0)</formula>
    </cfRule>
  </conditionalFormatting>
  <conditionalFormatting sqref="H35">
    <cfRule type="expression" dxfId="31" priority="32">
      <formula>H35=0</formula>
    </cfRule>
  </conditionalFormatting>
  <conditionalFormatting sqref="I35">
    <cfRule type="expression" dxfId="30" priority="31">
      <formula>AND(H35=0,I35=0)</formula>
    </cfRule>
  </conditionalFormatting>
  <conditionalFormatting sqref="J35">
    <cfRule type="expression" dxfId="29" priority="30">
      <formula>AND(H35=0,I35=0,J35=0)</formula>
    </cfRule>
  </conditionalFormatting>
  <conditionalFormatting sqref="N35">
    <cfRule type="expression" dxfId="28" priority="29">
      <formula>N35=0</formula>
    </cfRule>
  </conditionalFormatting>
  <conditionalFormatting sqref="O35">
    <cfRule type="expression" dxfId="27" priority="28">
      <formula>AND(N35=0,O35=0)</formula>
    </cfRule>
  </conditionalFormatting>
  <conditionalFormatting sqref="P35">
    <cfRule type="expression" dxfId="26" priority="27">
      <formula>AND(N35=0,O35=0,P35=0)</formula>
    </cfRule>
  </conditionalFormatting>
  <conditionalFormatting sqref="B40">
    <cfRule type="expression" dxfId="25" priority="26">
      <formula>B40=0</formula>
    </cfRule>
  </conditionalFormatting>
  <conditionalFormatting sqref="C40">
    <cfRule type="expression" dxfId="24" priority="25">
      <formula>AND(B40=0,C40=0)</formula>
    </cfRule>
  </conditionalFormatting>
  <conditionalFormatting sqref="D40">
    <cfRule type="expression" dxfId="23" priority="24">
      <formula>AND(B40=0,C40=0,D40=0)</formula>
    </cfRule>
  </conditionalFormatting>
  <conditionalFormatting sqref="H40">
    <cfRule type="expression" dxfId="22" priority="23">
      <formula>H40=0</formula>
    </cfRule>
  </conditionalFormatting>
  <conditionalFormatting sqref="I40">
    <cfRule type="expression" dxfId="21" priority="22">
      <formula>AND(H40=0,I40=0)</formula>
    </cfRule>
  </conditionalFormatting>
  <conditionalFormatting sqref="J40">
    <cfRule type="expression" dxfId="20" priority="21">
      <formula>AND(H40=0,I40=0,J40=0)</formula>
    </cfRule>
  </conditionalFormatting>
  <conditionalFormatting sqref="N40">
    <cfRule type="expression" dxfId="19" priority="20">
      <formula>N40=0</formula>
    </cfRule>
  </conditionalFormatting>
  <conditionalFormatting sqref="O40">
    <cfRule type="expression" dxfId="18" priority="19">
      <formula>AND(N40=0,O40=0)</formula>
    </cfRule>
  </conditionalFormatting>
  <conditionalFormatting sqref="P40">
    <cfRule type="expression" dxfId="17" priority="18">
      <formula>AND(N40=0,O40=0,P40=0)</formula>
    </cfRule>
  </conditionalFormatting>
  <conditionalFormatting sqref="B45">
    <cfRule type="expression" dxfId="16" priority="17">
      <formula>B45=0</formula>
    </cfRule>
  </conditionalFormatting>
  <conditionalFormatting sqref="C45">
    <cfRule type="expression" dxfId="15" priority="16">
      <formula>AND(B45=0,C45=0)</formula>
    </cfRule>
  </conditionalFormatting>
  <conditionalFormatting sqref="D45">
    <cfRule type="expression" dxfId="14" priority="15">
      <formula>AND(B45=0,C45=0,D45=0)</formula>
    </cfRule>
  </conditionalFormatting>
  <conditionalFormatting sqref="H45">
    <cfRule type="expression" dxfId="13" priority="14">
      <formula>H45=0</formula>
    </cfRule>
  </conditionalFormatting>
  <conditionalFormatting sqref="I45">
    <cfRule type="expression" dxfId="12" priority="13">
      <formula>AND(H45=0,I45=0)</formula>
    </cfRule>
  </conditionalFormatting>
  <conditionalFormatting sqref="J45">
    <cfRule type="expression" dxfId="11" priority="12">
      <formula>AND(H45=0,I45=0,J45=0)</formula>
    </cfRule>
  </conditionalFormatting>
  <conditionalFormatting sqref="N45">
    <cfRule type="expression" dxfId="10" priority="11">
      <formula>N45=0</formula>
    </cfRule>
  </conditionalFormatting>
  <conditionalFormatting sqref="O45">
    <cfRule type="expression" dxfId="9" priority="10">
      <formula>AND(N45=0,O45=0)</formula>
    </cfRule>
  </conditionalFormatting>
  <conditionalFormatting sqref="P45">
    <cfRule type="expression" dxfId="8" priority="9">
      <formula>AND(N45=0,O45=0,P45=0)</formula>
    </cfRule>
  </conditionalFormatting>
  <conditionalFormatting sqref="J28">
    <cfRule type="expression" dxfId="7" priority="8">
      <formula>J28=0</formula>
    </cfRule>
  </conditionalFormatting>
  <conditionalFormatting sqref="P28">
    <cfRule type="expression" dxfId="6" priority="7">
      <formula>P28=0</formula>
    </cfRule>
  </conditionalFormatting>
  <conditionalFormatting sqref="J33">
    <cfRule type="expression" dxfId="5" priority="6">
      <formula>J33=0</formula>
    </cfRule>
  </conditionalFormatting>
  <conditionalFormatting sqref="P33">
    <cfRule type="expression" dxfId="4" priority="5">
      <formula>P33=0</formula>
    </cfRule>
  </conditionalFormatting>
  <conditionalFormatting sqref="J38">
    <cfRule type="expression" dxfId="3" priority="4">
      <formula>J38=0</formula>
    </cfRule>
  </conditionalFormatting>
  <conditionalFormatting sqref="P38">
    <cfRule type="expression" dxfId="2" priority="3">
      <formula>P38=0</formula>
    </cfRule>
  </conditionalFormatting>
  <conditionalFormatting sqref="J43">
    <cfRule type="expression" dxfId="1" priority="2">
      <formula>J43=0</formula>
    </cfRule>
  </conditionalFormatting>
  <conditionalFormatting sqref="P43">
    <cfRule type="expression" dxfId="0" priority="1">
      <formula>P43=0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2023-11-24T05:58:44Z</dcterms:created>
  <dcterms:modified xsi:type="dcterms:W3CDTF">2023-11-24T06:02:13Z</dcterms:modified>
</cp:coreProperties>
</file>